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always" codeName="ThisWorkbook" defaultThemeVersion="166925"/>
  <mc:AlternateContent xmlns:mc="http://schemas.openxmlformats.org/markup-compatibility/2006">
    <mc:Choice Requires="x15">
      <x15ac:absPath xmlns:x15ac="http://schemas.microsoft.com/office/spreadsheetml/2010/11/ac" url="https://southglos.sharepoint.com/sites/SevernEstuaryCommission/Shared Documents/General/Final documents to upload/Env/"/>
    </mc:Choice>
  </mc:AlternateContent>
  <xr:revisionPtr revIDLastSave="0" documentId="8_{940962B7-A11C-4403-9152-EDA38EC557A5}" xr6:coauthVersionLast="47" xr6:coauthVersionMax="47" xr10:uidLastSave="{00000000-0000-0000-0000-000000000000}"/>
  <workbookProtection workbookAlgorithmName="SHA-512" workbookHashValue="Eq922SlfHNl78ZMWWp8DF8QPLfqg2QMx7mXGQPchAkWIUIpHut+ti5GmWt1mRfzY69b3FEdhXACB94qQA1e8Hg==" workbookSaltValue="NTBNLXO0Q6X7o1vtHca6fQ==" workbookSpinCount="100000" lockStructure="1"/>
  <bookViews>
    <workbookView xWindow="-108" yWindow="-108" windowWidth="23256" windowHeight="12576" firstSheet="12" activeTab="15" xr2:uid="{7B669C00-9044-4974-B690-3B4766865828}"/>
  </bookViews>
  <sheets>
    <sheet name="Tidal Power Cover Sheet" sheetId="9" r:id="rId1"/>
    <sheet name="Project References" sheetId="10" r:id="rId2"/>
    <sheet name="Policy References" sheetId="50" r:id="rId3"/>
    <sheet name="Env-al Overview &amp; Consenting" sheetId="31" r:id="rId4"/>
    <sheet name="Flood Risk" sheetId="35" r:id="rId5"/>
    <sheet name="Geomorphology" sheetId="34" r:id="rId6"/>
    <sheet name="Fish" sheetId="47" r:id="rId7"/>
    <sheet name="Biodiversity Features" sheetId="45" r:id="rId8"/>
    <sheet name="Marine Archaeology" sheetId="33" r:id="rId9"/>
    <sheet name="Ornithology" sheetId="36" r:id="rId10"/>
    <sheet name="Cardiff-West Barrage" sheetId="39" r:id="rId11"/>
    <sheet name="Shoots Barrage" sheetId="40" r:id="rId12"/>
    <sheet name="Swansea Bay Lagoon" sheetId="42" r:id="rId13"/>
    <sheet name="Cardiff Tidal Lagoon" sheetId="51" r:id="rId14"/>
    <sheet name="West Somerset Tidal Lagoon" sheetId="43" r:id="rId15"/>
    <sheet name="Stepping Stones Lagoon" sheetId="49" r:id="rId16"/>
  </sheets>
  <definedNames>
    <definedName name="_xlnm.Print_Area" localSheetId="7">'Biodiversity Features'!$A$1:$K$31</definedName>
    <definedName name="_xlnm.Print_Area" localSheetId="13">'Cardiff Tidal Lagoon'!$A$1:$K$60</definedName>
    <definedName name="_xlnm.Print_Area" localSheetId="10">'Cardiff-West Barrage'!$A$1:$K$65</definedName>
    <definedName name="_xlnm.Print_Area" localSheetId="3">'Env-al Overview &amp; Consenting'!$A$1:$K$27</definedName>
    <definedName name="_xlnm.Print_Area" localSheetId="6">Fish!$A$1:$K$30</definedName>
    <definedName name="_xlnm.Print_Area" localSheetId="4">'Flood Risk'!$A$1:$K$22</definedName>
    <definedName name="_xlnm.Print_Area" localSheetId="5">Geomorphology!$A$1:$K$22</definedName>
    <definedName name="_xlnm.Print_Area" localSheetId="8">'Marine Archaeology'!$A$1:$K$42</definedName>
    <definedName name="_xlnm.Print_Area" localSheetId="9">Ornithology!$A$1:$K$24</definedName>
    <definedName name="_xlnm.Print_Area" localSheetId="2">'Policy References'!$A$1:$F$8</definedName>
    <definedName name="_xlnm.Print_Area" localSheetId="1">'Project References'!$A$1:$F$10</definedName>
    <definedName name="_xlnm.Print_Area" localSheetId="11">'Shoots Barrage'!$A$1:$K$65</definedName>
    <definedName name="_xlnm.Print_Area" localSheetId="12">'Swansea Bay Lagoon'!$A$1:$K$65</definedName>
    <definedName name="_xlnm.Print_Area" localSheetId="0">'Tidal Power Cover Sheet'!$A$1:$Q$44</definedName>
    <definedName name="_xlnm.Print_Area" localSheetId="14">'West Somerset Tidal Lagoon'!$A$1:$K$65</definedName>
    <definedName name="_xlnm.Print_Titles" localSheetId="7">'Biodiversity Features'!$A:$O</definedName>
    <definedName name="_xlnm.Print_Titles" localSheetId="13">'Cardiff Tidal Lagoon'!$A:$O</definedName>
    <definedName name="_xlnm.Print_Titles" localSheetId="10">'Cardiff-West Barrage'!$A:$O</definedName>
    <definedName name="_xlnm.Print_Titles" localSheetId="3">'Env-al Overview &amp; Consenting'!$A:$O</definedName>
    <definedName name="_xlnm.Print_Titles" localSheetId="6">Fish!$A:$O</definedName>
    <definedName name="_xlnm.Print_Titles" localSheetId="4">'Flood Risk'!$A:$O</definedName>
    <definedName name="_xlnm.Print_Titles" localSheetId="5">Geomorphology!$A:$O</definedName>
    <definedName name="_xlnm.Print_Titles" localSheetId="8">'Marine Archaeology'!$A:$O</definedName>
    <definedName name="_xlnm.Print_Titles" localSheetId="9">Ornithology!$A:$O</definedName>
    <definedName name="_xlnm.Print_Titles" localSheetId="2">'Policy References'!$A:$F</definedName>
    <definedName name="_xlnm.Print_Titles" localSheetId="1">'Project References'!$A:$F</definedName>
    <definedName name="_xlnm.Print_Titles" localSheetId="11">'Shoots Barrage'!$A:$O</definedName>
    <definedName name="_xlnm.Print_Titles" localSheetId="12">'Swansea Bay Lagoon'!$A:$O</definedName>
    <definedName name="_xlnm.Print_Titles" localSheetId="0">'Tidal Power Cover Sheet'!$A:$Q</definedName>
    <definedName name="_xlnm.Print_Titles" localSheetId="14">'West Somerset Tidal Lagoon'!$A:$O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2" i="51" l="1"/>
  <c r="E41" i="51"/>
  <c r="C41" i="51"/>
  <c r="C42" i="49"/>
  <c r="E41" i="49"/>
  <c r="C41" i="49"/>
  <c r="E15" i="35"/>
  <c r="E16" i="35" s="1"/>
  <c r="E17" i="35" s="1"/>
  <c r="E18" i="35" s="1"/>
  <c r="E19" i="35" s="1"/>
  <c r="E20" i="35" s="1"/>
  <c r="E21" i="35" s="1"/>
  <c r="E22" i="35" s="1"/>
  <c r="C42" i="43"/>
  <c r="E41" i="43"/>
  <c r="C41" i="43"/>
  <c r="C42" i="42"/>
  <c r="E41" i="42"/>
  <c r="C41" i="42"/>
  <c r="C42" i="40"/>
  <c r="E41" i="40"/>
  <c r="C41" i="40"/>
  <c r="C42" i="39"/>
  <c r="E41" i="39"/>
  <c r="C41" i="39"/>
</calcChain>
</file>

<file path=xl/sharedStrings.xml><?xml version="1.0" encoding="utf-8"?>
<sst xmlns="http://schemas.openxmlformats.org/spreadsheetml/2006/main" count="1505" uniqueCount="994">
  <si>
    <t>Issue Version:</t>
  </si>
  <si>
    <t>Version 1.00 DRAFT for comment</t>
  </si>
  <si>
    <t>Issue Date:</t>
  </si>
  <si>
    <t>Issue date</t>
  </si>
  <si>
    <t>Tidal Energy - Environmental Considerations</t>
  </si>
  <si>
    <t>Introduction</t>
  </si>
  <si>
    <t>This workbook provides summary details of the environmental considerations pertinent to tidal power projects in the Severn Estuary of the UK.  It has been informed through a review of information to-date as part of Western Gateway's Sustainable Environmental Consultancy Services 2024.  It covers key environmental information consolidated from previous tidal energy projects in the Severn, alongside data sources that may be used to inform tidal energy infrastructure development.</t>
  </si>
  <si>
    <t>Abbreviations</t>
  </si>
  <si>
    <t>GWh</t>
  </si>
  <si>
    <t>GigaWatt hours.  1GWh =1000MW produced in one hour or a 1000 MW turbine running at full load for one hour.</t>
  </si>
  <si>
    <t>MW</t>
  </si>
  <si>
    <t>MegaWatt = 1,000kW and the unit used to measure installed capacity.</t>
  </si>
  <si>
    <t>RAB</t>
  </si>
  <si>
    <t>Regulated Asset Base - a method of financing that focuses on revenues related to the size of the asset at any point in time rather than conventional project financing</t>
  </si>
  <si>
    <t>SETS</t>
  </si>
  <si>
    <t xml:space="preserve">Severn Embryonic Technologies Scheme - a match funded UK Government programme to develop more environmentally friendly tidal power technologies (2009 - 10)  </t>
  </si>
  <si>
    <t>STFC</t>
  </si>
  <si>
    <t>Severn Tidal Fence Consortium - a consortium led by IT Power to develop designs for tidal fences based on tidal stream technology</t>
  </si>
  <si>
    <t>STPG</t>
  </si>
  <si>
    <t>Severn Tidal Power Group - a consortium established in the 1980's to work with Government on developing proposals for a Severn Barrage</t>
  </si>
  <si>
    <t>STPFS</t>
  </si>
  <si>
    <t>Severn Tidal Power Feasibility Study - the UK Government's feasibility study investigating tidal power from the Severn Estuary from 2008 to 2010</t>
  </si>
  <si>
    <t>TLP</t>
  </si>
  <si>
    <t>Tidal Lagoon Power - the company behind the development of Swansea Bay and the subsequent programme of tidal lagoons in the UK (2011 to 2018).</t>
  </si>
  <si>
    <t>Contents</t>
  </si>
  <si>
    <r>
      <t xml:space="preserve">The </t>
    </r>
    <r>
      <rPr>
        <b/>
        <sz val="12"/>
        <color theme="1"/>
        <rFont val="Calibri"/>
        <family val="2"/>
      </rPr>
      <t>workbook</t>
    </r>
    <r>
      <rPr>
        <sz val="12"/>
        <color theme="1"/>
        <rFont val="Calibri"/>
        <family val="2"/>
      </rPr>
      <t xml:space="preserve"> comprises a number of worksheets as follows:</t>
    </r>
  </si>
  <si>
    <r>
      <rPr>
        <b/>
        <sz val="12"/>
        <color theme="1"/>
        <rFont val="Calibri"/>
        <family val="2"/>
      </rPr>
      <t>1. Cover Sheet</t>
    </r>
    <r>
      <rPr>
        <sz val="12"/>
        <color theme="1"/>
        <rFont val="Calibri"/>
        <family val="2"/>
      </rPr>
      <t xml:space="preserve"> - this sheet which provides an introduction to the tidal energy workbook </t>
    </r>
  </si>
  <si>
    <r>
      <t xml:space="preserve">2. Summary of Outputs - </t>
    </r>
    <r>
      <rPr>
        <sz val="12"/>
        <color theme="1"/>
        <rFont val="Calibri"/>
        <family val="2"/>
      </rPr>
      <t>a consolidation of Topic Sheets that provides a non-technical summary of the analyses</t>
    </r>
  </si>
  <si>
    <r>
      <t xml:space="preserve">3. Policy References </t>
    </r>
    <r>
      <rPr>
        <sz val="12"/>
        <color theme="1"/>
        <rFont val="Calibri"/>
        <family val="2"/>
      </rPr>
      <t>- a listing of policy references relevant to tidal power engineering and environmental considerations in the estuary</t>
    </r>
  </si>
  <si>
    <r>
      <t xml:space="preserve">4. Project References - </t>
    </r>
    <r>
      <rPr>
        <sz val="12"/>
        <color theme="1"/>
        <rFont val="Calibri"/>
        <family val="2"/>
      </rPr>
      <t>a listing of project specific references including a summary of the different tidal engineering projects in the Severn.</t>
    </r>
  </si>
  <si>
    <r>
      <rPr>
        <b/>
        <sz val="12"/>
        <color theme="1"/>
        <rFont val="Calibri"/>
        <family val="2"/>
      </rPr>
      <t xml:space="preserve">5. Topic Sheets </t>
    </r>
    <r>
      <rPr>
        <sz val="12"/>
        <color theme="1"/>
        <rFont val="Calibri"/>
        <family val="2"/>
      </rPr>
      <t>- one worksheet for each Severn Estuary environmental topic giving further details to the Summary of Outputs.</t>
    </r>
  </si>
  <si>
    <t>Environmental Overview and Consenting</t>
  </si>
  <si>
    <t>Geomorphology</t>
  </si>
  <si>
    <t>Fish</t>
  </si>
  <si>
    <t>Flood Risk</t>
  </si>
  <si>
    <t>Terrestrial Ecology and Nature Advisory</t>
  </si>
  <si>
    <t>Marine Archaeology</t>
  </si>
  <si>
    <t>Ornithology</t>
  </si>
  <si>
    <r>
      <rPr>
        <b/>
        <sz val="12"/>
        <color theme="1"/>
        <rFont val="Calibri"/>
        <family val="2"/>
      </rPr>
      <t xml:space="preserve">5. Tidal Energy Project Sheets - </t>
    </r>
    <r>
      <rPr>
        <sz val="12"/>
        <color theme="1"/>
        <rFont val="Calibri"/>
        <family val="2"/>
      </rPr>
      <t>the 6 example projects are:</t>
    </r>
  </si>
  <si>
    <t>P1: Cardiff to Weston Barrage</t>
  </si>
  <si>
    <t>P2: Shoots Barrage</t>
  </si>
  <si>
    <t>P4: Swansea Bay Tidal Lagoon</t>
  </si>
  <si>
    <t>P5: Cardiff Tidal Lagoon</t>
  </si>
  <si>
    <t>P6: West Somerset Tidal Lagoon</t>
  </si>
  <si>
    <t>P11: Stepping Stones Tidal Lagoon</t>
  </si>
  <si>
    <t>Objective</t>
  </si>
  <si>
    <t>This workbook is intended to present a review of the evidence base covering the Severn Estuary. Information from projects, policies, and research in the Severn Estuary have been analysed for consistent themes and information gaps to support identification of a route forward for tidal developments in the Severn Estuary.</t>
  </si>
  <si>
    <t>The wider objectives of the work include:</t>
  </si>
  <si>
    <t>Review and update the evidence base in its broadest form</t>
  </si>
  <si>
    <t>Understand and assess the physical and ecological characteristics of the estuary, especially the importance of its unique environment and the future impact of climate change</t>
  </si>
  <si>
    <t>Understand and assess the relevant policy and legislation</t>
  </si>
  <si>
    <t>Understand and assess the current and potential future uses of the estuary</t>
  </si>
  <si>
    <t>Collate and consider past tidal energy initiatives and the lessons learned from them</t>
  </si>
  <si>
    <t>Review the different methods of generating electricity from the tidal energy resource and their contribution to a future energy system</t>
  </si>
  <si>
    <t>Identify the key socio-economic and environmental challenges and opportunities of developing tidal energy schemes</t>
  </si>
  <si>
    <t>Identify means of financing and regulating potentially very long-term projects</t>
  </si>
  <si>
    <t xml:space="preserve">Evidence and understanding of how climate change will affect estuaries is growing but there are still many complexities and uncertainties. There is a lack of localised data for the Severn Estuary. More detail can be found in the Climate Change Technical Note. </t>
  </si>
  <si>
    <t>Datasets for key species, particularly designated species, is old. This represents a challenge to understand likely baseline environment and ensures that a precautionary approach will need to be adopted with regard to any project within the estuary, tidal energy or otherwise.</t>
  </si>
  <si>
    <t xml:space="preserve">There is merit in commissioning studies not tied to particular developments in order to build up a better current and future baseline for the region. </t>
  </si>
  <si>
    <t>The coastal environment is already a busy space, with many competing priorities. Compromise amongst regulatory stakeholders, landowners, developers and consenting organisation is key to any future development within the Severn Estuary.</t>
  </si>
  <si>
    <t>Development of tidal energy projects at a significant scale, remain an area of potential challenge, particularly under the Habitats Regulations and derogations, for alternative solutions, over-riding public interest and compensation</t>
  </si>
  <si>
    <t xml:space="preserve">Habitat compensation and consenting for tidal power under the Habitats Regulations would require a novel and unprecedented approach, particularly across devolved administrations. </t>
  </si>
  <si>
    <t xml:space="preserve">There is potential in consenting a smaller 'pathfinder project' in order to create a practical lab and test some of the modelling scenarios currently relied on. </t>
  </si>
  <si>
    <t xml:space="preserve">There needs to be a better understanding of the cumulative impact of development within the Estuary - setting up a 'local plan' or 'strategy' for the Estuary to consider what 'acceptable' would mean may be the best, particularly if this was inclusive of the HRA requirements. </t>
  </si>
  <si>
    <t>To align with the Severn Vision, tidal power will need to be developed in-harmony with nature, including avoid further loss of nature, restoring nature and using coastal habitats to reduce climate change impacts. This study aligns with growing knowledge to enable better decision-making.</t>
  </si>
  <si>
    <t xml:space="preserve">Mitigation and compensation requirements for any tidal project needs to be understood better, particularly on 'acceptable' habitat types, compensation ratios, risk of failure and adaptive management to deal with unforeseen uncertainties. </t>
  </si>
  <si>
    <t xml:space="preserve">The volume of mitigation likely required  will be significant, and needs proper consideration within the whole life project costs, including how this can be leveraged in emerging nature finance markets and terms. </t>
  </si>
  <si>
    <t xml:space="preserve">Where this mitigation would be constructed remains unknown for this review, particularly when you consider other pressures such as coastal squeeze, other developments and habitat losses/replacements. But it needs to be considered at the Estuary-wide scale. </t>
  </si>
  <si>
    <t>Tidal Energy References</t>
  </si>
  <si>
    <t>Section 1: Overall Tidal Energy Context Policy References</t>
  </si>
  <si>
    <t>Policy References</t>
  </si>
  <si>
    <t>See Separate Policy References Worksheet</t>
  </si>
  <si>
    <t>Section 2: Environmental Datasets (for Goldset)</t>
  </si>
  <si>
    <t>ID</t>
  </si>
  <si>
    <t>Name</t>
  </si>
  <si>
    <t>Originator</t>
  </si>
  <si>
    <t>Topic</t>
  </si>
  <si>
    <t>Description</t>
  </si>
  <si>
    <t>Sites designated as part of the Natura 2000 Site Network</t>
  </si>
  <si>
    <t>Natural England / Natural Resources Wales</t>
  </si>
  <si>
    <t>Terrestrial Ecology and Nature Advisroy</t>
  </si>
  <si>
    <t>A layer including Ramsar, Special Protection Areas (SPA), Special Areas of Conservation (SAC). Candidate SACs and Proposed SPAs</t>
  </si>
  <si>
    <t>National Nature Reserves (NNR)</t>
  </si>
  <si>
    <t>A layer containing NNRs from Natural Resources Wales and Natural England</t>
  </si>
  <si>
    <t>Sites of Special Scientific Interest (SSSI)</t>
  </si>
  <si>
    <t>A layer containing SSSIs from Natural Resources Wales and Natural England</t>
  </si>
  <si>
    <t>Local Nature Reserves (LNR)</t>
  </si>
  <si>
    <t>A layer containing LNRs from Natural Resources Wales and Natural England</t>
  </si>
  <si>
    <t>Priority Habitat Inventory</t>
  </si>
  <si>
    <t>A layer containing Priority Habitats from Natural Resources Wales and Natural England</t>
  </si>
  <si>
    <t>Marine Habitats</t>
  </si>
  <si>
    <t>Defra</t>
  </si>
  <si>
    <t>Marine Protected Area Features</t>
  </si>
  <si>
    <t>JNCC</t>
  </si>
  <si>
    <t>Marine protected area features including Seagrass</t>
  </si>
  <si>
    <t>Suitable sites for marine habitat creation</t>
  </si>
  <si>
    <t>MMO</t>
  </si>
  <si>
    <t>ReMEMaRe Seagrass</t>
  </si>
  <si>
    <t>The River Trust</t>
  </si>
  <si>
    <t>Restoring Meadow Marsh and Reef (ReMEMaRe) data - seagrass data layer</t>
  </si>
  <si>
    <t>Ellis (2012) spawning and nursery grounds layers for selected fish in UK waters in 2010</t>
  </si>
  <si>
    <t>Cefas</t>
  </si>
  <si>
    <t>Identification of spawning and nursery grounds of key species within the study area</t>
  </si>
  <si>
    <t>Fisheries spawning and nursery maps in GIS waters GIS layers for 1998</t>
  </si>
  <si>
    <t>Spawning and nursery ground maps of key fish species in UK waters</t>
  </si>
  <si>
    <t>Spawning and nursery grounds for forage fish in Welsh waters (Campanella and Kooij, 2021)</t>
  </si>
  <si>
    <t>The maps provide information on the location of spawning and nursery areas of several forage fish species in Welsh and surrounding waters, including the Irish and Celtic Seas and the western English Channel. The maps are provided for 11 fish species that are prey to marine mammals and seabirds; herring, sprat, sardine. anchovy, sandeel, horse mackerel, mackerel and garfish as well as the gadoid species poor cod, whiting and cod.</t>
  </si>
  <si>
    <t>ICES ground fish surveys</t>
  </si>
  <si>
    <t>A data product derived from Northeast Atlantic groundfish data from scientific trawl surveys 1983-2020 (Lynam &amp; Ribeiro, 2022)</t>
  </si>
  <si>
    <t>National Fish Populations Database (NFPD): Transitional and coastal water fish surveys. Environment Agency</t>
  </si>
  <si>
    <t>Environment Agency</t>
  </si>
  <si>
    <t>Data on fish species caught during beam trawl, otter trawl and seine net surveys. Data from 1981 to present.</t>
  </si>
  <si>
    <t>NFPD Freshwater fish surveys. Environment Agency</t>
  </si>
  <si>
    <t>Dataset on diadromous and freshwater fish species presence within rivers from EA monitoring work across England from 1975 to present.</t>
  </si>
  <si>
    <t>UK sea fisheries annual statistics. Marine Management Organisation</t>
  </si>
  <si>
    <t>Commercial fisheries landings statistics by port and ICES rectangle</t>
  </si>
  <si>
    <t>BTO Intertidal / nearshore surveys</t>
  </si>
  <si>
    <t>British Trust for Ornithology</t>
  </si>
  <si>
    <t>Survey data from BTO volunteer led surveys covering intertidal and nearshore habitats.</t>
  </si>
  <si>
    <t>BTO NEWS Survey Data</t>
  </si>
  <si>
    <t>This source contains data collected from volunteer surveys (most recently during 2015 to 2016) displaying species distribution within non-estuarine environments</t>
  </si>
  <si>
    <t>UKCP18 Extreme Tide</t>
  </si>
  <si>
    <t>Met Office</t>
  </si>
  <si>
    <t>Climate Change</t>
  </si>
  <si>
    <t>UK Climate Projection - Extreme Tide Levels</t>
  </si>
  <si>
    <t>UKHO Wrecks and Obstructions</t>
  </si>
  <si>
    <t>UKHO</t>
  </si>
  <si>
    <t>Marine Archeology</t>
  </si>
  <si>
    <t>Known UK wrecks and obstructions</t>
  </si>
  <si>
    <t>Protected Wrecks</t>
  </si>
  <si>
    <t>Historic England / Cadw</t>
  </si>
  <si>
    <t>Registered Parks and Gardens</t>
  </si>
  <si>
    <t>Battlefields</t>
  </si>
  <si>
    <t>Registered Battlefields</t>
  </si>
  <si>
    <t>Listed Buildings</t>
  </si>
  <si>
    <t>Grade I, II, and II* listed buildings</t>
  </si>
  <si>
    <t>Scheduled Monuments</t>
  </si>
  <si>
    <t>Conservation Areas</t>
  </si>
  <si>
    <t>Local Planning Authorities / Historic England / Cadw</t>
  </si>
  <si>
    <t>Local Council Conservation Areas</t>
  </si>
  <si>
    <t>World Heritage Sites</t>
  </si>
  <si>
    <t>UNESCO</t>
  </si>
  <si>
    <t>Flood Map for Planning (Zone 1)</t>
  </si>
  <si>
    <t>N/A Inverse of the below</t>
  </si>
  <si>
    <t>Flooding and Geomorphology</t>
  </si>
  <si>
    <t>N/A</t>
  </si>
  <si>
    <t>Flood Map for Planning (Zone 2)</t>
  </si>
  <si>
    <t xml:space="preserve">Flood Map for Planning (Zone 2). The extent of the flooding from rivers or the sea with a 1 in 1000 (0.1%) chance of flooding each year. </t>
  </si>
  <si>
    <t>Flood Map for Planning (Zone 3)</t>
  </si>
  <si>
    <t>Flood Map for Planning (Zone 3).  The land with a 1 in 100 (1%) or greater chance of flooding each year from Rivers; or with a 1 in 200 (0.5%) or greater chance of flooding each year from the Sea.</t>
  </si>
  <si>
    <t>Flood Map for Planning (Zones 2 and 3) Wales</t>
  </si>
  <si>
    <t>Natural Resources Wales</t>
  </si>
  <si>
    <t>The Flood Map for Planning (FMfP) includes climate change information to show how this will affect flood risk extents for rivers, the sea and surface water and small watercourses over the next century. It shows the potential extent of flooding assuming no defences are in place.</t>
  </si>
  <si>
    <t>Areas Benefitting from Flood Defences (England)</t>
  </si>
  <si>
    <t>A spatial dataset that indicates where areas have reduced flood risk from rivers and sea due to the presence of flood defences.</t>
  </si>
  <si>
    <t>The Environment Agency's (EA) Spatial Flood defences layer is the only comprehensive and up-to-date dataset in England that shows flood defences currently owned, managed or inspected by the EA.</t>
  </si>
  <si>
    <t>Flood Alert Areas (Wales)</t>
  </si>
  <si>
    <t>Flood Alert Areas are geographical areas where it is possible for flooding to occur from rivers or the sea.</t>
  </si>
  <si>
    <t>Section 3: Severn Estuary Tidal Energy Example Projects</t>
  </si>
  <si>
    <t>Reference No</t>
  </si>
  <si>
    <t>Reference</t>
  </si>
  <si>
    <t>Author</t>
  </si>
  <si>
    <t>Date</t>
  </si>
  <si>
    <t>Brief Description</t>
  </si>
  <si>
    <t>P1 Cardiff to Weston Barrage (The Severn Barrage)</t>
  </si>
  <si>
    <t>Civil Engineering aspects of the Cardiff - Weston Barrage (STPG)</t>
  </si>
  <si>
    <t>Kerr, Murray &amp; Severn</t>
  </si>
  <si>
    <t>Proceedings of a symposium held at the ICE London on 30-31 October 1986.  Paper 3 describes the proposal for a tidal barrage between Cardiff and Weston-super-Mare studied by STPG.</t>
  </si>
  <si>
    <t>P1b</t>
  </si>
  <si>
    <r>
      <rPr>
        <sz val="12"/>
        <color theme="1"/>
        <rFont val="Calibri"/>
        <family val="2"/>
        <scheme val="minor"/>
      </rPr>
      <t>Energy Paper 57, The Severn Barrage: General Report.</t>
    </r>
  </si>
  <si>
    <t>Severn Tidal Power Group</t>
  </si>
  <si>
    <t>Not available online.  This report covers the extensive work by the Severn Tidal Power Group (STPG) in the 1980's (jointly funded by UK Government and STPG) on the feasibility of constructing a Severn Tidal Power Barrage between Cardiff and Weston-super-Mare.  STPG was a joint venture of Sir Robert McAlpine Ltd, Balfour Beatty Major Projects, ALSTOM Power UK Ltd; Rolls Royce plc, Taylor Woodrow Construction Ltd and Carillion plc.</t>
  </si>
  <si>
    <t>P1c</t>
  </si>
  <si>
    <t>Developments in Tidal Power</t>
  </si>
  <si>
    <t>Various - published by ICE</t>
  </si>
  <si>
    <t>Proceedings of a meeting held at the ICE in November 1989. Papers 1 to 6, 13,14 and 16 to 18 cover STPG's proposals for the Severn Barrage.</t>
  </si>
  <si>
    <t>P1d</t>
  </si>
  <si>
    <t>The Severn Barrage - Definition for a new Appraisal of the Project. Final Report</t>
  </si>
  <si>
    <t>Only a short summary is available online.  This report provides an update on the original work undertaken by STPG for a new Severn Barrage.  It was funded by ETSU (a Government energy agency) to recommence the tidal energy debate and was a factor in the then Labour Government including tidal energy in its 2006 Energy White paper (reference C2).</t>
  </si>
  <si>
    <t>P1e</t>
  </si>
  <si>
    <t>Cardiff Weston Barrage</t>
  </si>
  <si>
    <t>Sustainable Development Commission</t>
  </si>
  <si>
    <t>The SDC Research Report 3 provides detailed analysis of the Cardiff Weston (STPG) Barrage and the Shoots Barrage</t>
  </si>
  <si>
    <t>P1f</t>
  </si>
  <si>
    <t>B3 Cardiff to Weston Barrage</t>
  </si>
  <si>
    <t>Severn Tidal Power Feasibility Study</t>
  </si>
  <si>
    <t>The STPFS Options Engineering Report Volume 1 gives details of the B3 Barrage alignment that is based on STPG's original Cardiff Weston proposals described in references P1c and P1d.  Two variants were studied - one operating in ebb only mode and a second with reversible turbines that could operate in ebb and flood mode as well as pump.</t>
  </si>
  <si>
    <t>P2 English Stones Barrage (Hooker / Shoots Barrage)</t>
  </si>
  <si>
    <t>P2c</t>
  </si>
  <si>
    <t>Shoots Barrage</t>
  </si>
  <si>
    <t>P2d</t>
  </si>
  <si>
    <t>B4 Shoots Barrage</t>
  </si>
  <si>
    <t>The STPFS Options Engineering Report Volume 1 gives details of the B4 Barrage alignment that was derived from the original Hooker Barrage proposals (reference P2b).</t>
  </si>
  <si>
    <t>P4 Swansea Bay Tidal Lagoon (Tidal Lagoon Power plc 2011 to 2020) and Blue Eden derivative</t>
  </si>
  <si>
    <t>P4a</t>
  </si>
  <si>
    <t>Swansea Bay Tidal Lagoon</t>
  </si>
  <si>
    <t>Hendry Review</t>
  </si>
  <si>
    <t>The Hendry Review website has extensive information on the development of the Swansea Bay Lagoon.</t>
  </si>
  <si>
    <t>P4b</t>
  </si>
  <si>
    <t>National Infrastructure Planning Portal</t>
  </si>
  <si>
    <t>Tidal Lagoon Power &amp; Planning Inspectorate</t>
  </si>
  <si>
    <t>The National Infrastructure Planning Portal used to contain all the documents that formed the planning application for Swansea Tidal Lagoon, alongwith transcripts and audio of the DCO hearings.  Only a summary of the decisions is now available directly from the site.</t>
  </si>
  <si>
    <t>P4c</t>
  </si>
  <si>
    <t>Select Committee Inquiry</t>
  </si>
  <si>
    <t>UK Parliament</t>
  </si>
  <si>
    <t>TLP submitted many previously confidential documents to the Joint Select Committee Inquiry in 2018 and they provide a significant reference point for financial  / CfD information relating to the lagoon.</t>
  </si>
  <si>
    <t>P4d</t>
  </si>
  <si>
    <t>Government Response to Swansea Bay Tidal Lagoon</t>
  </si>
  <si>
    <t>BEIS</t>
  </si>
  <si>
    <t>The Government response to TLP's CfD was relatively short but included a summary of their value for money analysis.  It also served as the Government's response to the Hendry Review.</t>
  </si>
  <si>
    <t>P5  Tidal Lagoon Power Programme (TLP 2011 to 2016)</t>
  </si>
  <si>
    <t>P5a</t>
  </si>
  <si>
    <t>Cardiff Tidal Lagoon</t>
  </si>
  <si>
    <t>The Hendry Review</t>
  </si>
  <si>
    <t>The Hendry Review website provides a summary of information on the development of the Cardiff Lagoon.</t>
  </si>
  <si>
    <t>P5b</t>
  </si>
  <si>
    <t>Infrastructure Planning Portal</t>
  </si>
  <si>
    <t>The Planning Inspectorate has published TLP's scoping documents for Cardiff Lagoon and the statutory consultee's responses.</t>
  </si>
  <si>
    <t>P6  West Somerset Tidal Lagoon (TEES Ltd 2013 to date)</t>
  </si>
  <si>
    <t>P6a</t>
  </si>
  <si>
    <t>West Somerset Tidal Lagoon</t>
  </si>
  <si>
    <t>TEES</t>
  </si>
  <si>
    <t>The TEES web site provides summary details of the proposed  West Somerset Lagoon.  They have also provided a project dossier directly to Western Gateway which has been used as the primary information source.  There is also a page on the Planning Inspectorates NSIPS website giving introductory correspondence.</t>
  </si>
  <si>
    <t xml:space="preserve">P11 Stepping Stones Tidal Lagoon </t>
  </si>
  <si>
    <t>P11a</t>
  </si>
  <si>
    <t>Stepping Stones Tidal Lagoon Conceptual Design</t>
  </si>
  <si>
    <t>WSP</t>
  </si>
  <si>
    <t>Public Document outling work undertaken by Parsons Brinckerhoff (now WSP) and Black &amp; Veatch on the design of a conceptual tidal lagoon between Rhoose and Aberthaw aimed at overcoming some of the challenges identified by the STPFS.</t>
  </si>
  <si>
    <t>Relevance</t>
  </si>
  <si>
    <t>Energy Paper 46, Tidal Power from the Severn Estuary.</t>
  </si>
  <si>
    <t>Bondi Committee / HMSO</t>
  </si>
  <si>
    <t>Not available online.  This report covers the first major study of tidal power in the UK by the Government appointed committee chaired by Sir Herman Bondi.  It was the precursor for the establishment of the Severn Tidal Power Group</t>
  </si>
  <si>
    <t>Unknown</t>
  </si>
  <si>
    <t>Meeting the Energy Challenge
A White Paper on Energy</t>
  </si>
  <si>
    <t>UK Government</t>
  </si>
  <si>
    <t>P144 refers to the Sustainable Development Commission's Study on Tidal Power (Ref 3) and the UK Government's position to consider the findings.
Note: This was published under the 1997 to 2007 Blair Labour government</t>
  </si>
  <si>
    <t xml:space="preserve">Useful as background context but is light on the tidal energy specifics and superseded by Government change to position on tidal. </t>
  </si>
  <si>
    <t>SDC Turning the Tide</t>
  </si>
  <si>
    <t>The Sustainable Development Commission produced a suite of reports on tidal power in 2007 which led to the commissioning of the STPFS a year later.</t>
  </si>
  <si>
    <t>The report examines the proposition for a Severn Barrage as well as tidal range, tidal stream and tidal lagoon infrastructure at other sites across the UK.</t>
  </si>
  <si>
    <t>The Severn Tidal Power Feasibility Study</t>
  </si>
  <si>
    <t>The STPFS was undertaken by the UK Government between 2008 and 2010 to prepare an SEA for tidal power potential in the Severn.  It identified three preferred options for tidal range power development, B3 - the Cardiff Weston Barrage, B4 - the Shoots Barrage and L3d - Bridgwater Bay Lagoon</t>
  </si>
  <si>
    <t>Relevant baseline information for this package.</t>
  </si>
  <si>
    <t>Energy National Policy Statements</t>
  </si>
  <si>
    <t>As part of the update to the national infrastructure planning regime in 2023, the National Policy Statements (NPS) on Energy Infrastructure were updated to reflect changes in the planning landscape of the UK. The Planning Inspectorate uses these statements to confirm whether proposals brought forward by their promoters are aligned with Government Policy before recommending approval or refusal.</t>
  </si>
  <si>
    <t xml:space="preserve">Provides a general steer on how to deal with Welsh-English joint projects, and a brief guide on how to ensure tidal stream technologies will consider land-based elements but is light on the detail. </t>
  </si>
  <si>
    <t>10164_Marine Statement_Cov.indd (publishing.service.gov.uk)</t>
  </si>
  <si>
    <t xml:space="preserve">UK Marine Policy Statement:  UK covering Scotland, Wales, England and Northern Ireland </t>
  </si>
  <si>
    <t>2011
(Updated 2020)</t>
  </si>
  <si>
    <t xml:space="preserve">The Marine Policy Statement is an overarching UK framework for preparing Marine Plans which underpins decisions taken on the marine environment.  The MPS and subsequent Marine Plans form a  basis for the marine planning system in accordance with legislation providing a spatial planning approach to marine resources.  </t>
  </si>
  <si>
    <t>Provides a high level indication of the UK stance on offshore energy and developments in the marine space. States that "Wave and tidal stream 
technologies also have significant potential in the medium to long-term" and that securing the UK’s energy objectives will bring substantial socio-economic benefits such as employment and income opportunities, transferable technology and skills development"</t>
  </si>
  <si>
    <t>Energy Act 2023</t>
  </si>
  <si>
    <t>The Energy Act 2023 is an act of the Parliament of the United Kingdom aimed at ensuring the security and independence of energy supply in the UK. It covers various energy sources, including nuclear, oil, gas, hydro, and wind. The Act also addresses net zero obligations and aims to reduce energy bills for consumers.</t>
  </si>
  <si>
    <t xml:space="preserve">Does not currently include tidal energy within its energy sources. </t>
  </si>
  <si>
    <t>Developments of national significance (DNS) - guidance</t>
  </si>
  <si>
    <t xml:space="preserve">DNS: Welsh Government </t>
  </si>
  <si>
    <t xml:space="preserve">The amendments to the Planning (Wales) Act 2015 resulted in the implementation of the Developments of National Significance process where nationally significant projects are submitted via the planning route to the Planning Inspectorate Wales. </t>
  </si>
  <si>
    <t xml:space="preserve">Will be relevant to how any tidal energy project is consented within Welsh waters. </t>
  </si>
  <si>
    <t>Well-being of Future Generations (Wales) Act 2015 – The Future Generations Commissioner for Wales</t>
  </si>
  <si>
    <t>Future Generation of Wales Act:  Welsh Government</t>
  </si>
  <si>
    <t xml:space="preserve">The Future Generation of Wales Act 2015 puts in place seven goals including: a prosperous Wales, a resilient Wales, A more equal Wales, a healthier Wales, a Wales of cohesive communities, a Wales of vibrant culture and thriving Welsh language and a globally responsible Wales.  The definition of the Act is “The process of improving the economic, social, environmental and cultural well-being of Wales by taking action, in accordance with the sustainability development principle aimed at achieving the well-being goals”.  In Wales there are 48 public bodies covered by the Act and therefore decisions involving public bodies in relation to tidal development in the Severn Estuary will be required to take this Act into account.  </t>
  </si>
  <si>
    <t>The document provides direction for investment and policy making in relation to offshore and inshore renewables to make a commitment to fair and ethical investment and divestment - making the right financial decisions now to enable future generations to thrive. This will guide investment in tidal infrastructure and create demand to showcase how projects will meet these goals</t>
  </si>
  <si>
    <t>Environment Act (Wales)</t>
  </si>
  <si>
    <t xml:space="preserve">Environment (Wales) Act: Welsh Government </t>
  </si>
  <si>
    <t xml:space="preserve">Part 6 of the Environment (Wales) Act 2016 covers Marine Licensing in Wales in relation to activities where Welsh Ministers are the licensing authority.  This could relate to schemes within the Severn Estuary depending on the size and scale of the development and the resulting legislation requirements. </t>
  </si>
  <si>
    <t>The act sets out how a tidal project will be consented in the Welsh jurisdiction of the coastal environment.</t>
  </si>
  <si>
    <t>Charles Hendry</t>
  </si>
  <si>
    <t>An independent inquiry headed by Charles Hendry to advise Government on the benefits and costs of tidal lagoons as an energy resource.</t>
  </si>
  <si>
    <t xml:space="preserve">Findings likely to be considered as part of the current Government's thinking. </t>
  </si>
  <si>
    <t>NIC Annex on Tidal Power</t>
  </si>
  <si>
    <t>National Infrastructure Commission</t>
  </si>
  <si>
    <t>NIC's Response to the Hendry Review where they concluded that the high cost of energy from tidal lagoons could not be justified.</t>
  </si>
  <si>
    <t>Sets out the reasoning for the Government's decision not to award the Swansea Bay Tidal Lagoon a Contract for Difference.
Note: This was published under the 2016 to 2019 May Conservative government</t>
  </si>
  <si>
    <t>Energy white paper: Powering our net zero future</t>
  </si>
  <si>
    <t>Builds on the former Prime Minister 2020 10 point plan by offering a strategy to transition to net zero and build a green economy whilst maintaining affordability. 
Note: This was published under the 2016 to 2019 May Conservative government</t>
  </si>
  <si>
    <t>Although slowly becoming obselete with new reporting conducted by the UK governemnt, key trends remain. The document sets outthe 2020 UK energy mix and how tidal energy will be considered following further evaluation of commercial and technical evidence.</t>
  </si>
  <si>
    <t>Cost of Generation Report</t>
  </si>
  <si>
    <t>DESNZ</t>
  </si>
  <si>
    <t>2020 updated 2023</t>
  </si>
  <si>
    <t>Levelised cost of energy estimates and assumptions for comparing different types of electricity generation technologies.</t>
  </si>
  <si>
    <t>Findings assumed to be considered as part of Economics scope</t>
  </si>
  <si>
    <t>Environment Select Committee Inquiry on Tidal Power</t>
  </si>
  <si>
    <t>Environment Select Committee</t>
  </si>
  <si>
    <t>The Inquiry concluded in a letter to the BEIS SoS that:  “Tidal power can offer numerous benefits and potential for the UK, which boasts over 7,500 miles of coastline and unrivalled resources to generate reliable power supplies without the vagaries of sunlight or wind.  While we appreciate the Government’s concern about the potential initial cost to the taxpayer to support early-stage tidal stream and tidal range structures, the benefits outweigh the costs. Support for tidal stream is likely to lead to a rapid fall in generating costs similar to, if not steeper than, the fall experienced in offshore wind. Tidal range projects are relatively cheap to maintain once the initial costs are paid off, offering – in the longer term – a potentially affordable contribution to make to the UK’s renewable energy mix.  
It is clear that there is a strong current of interest in tidal power, with clusters set to thrive around the UK, if it is given Government backing. It is imperative that the Government fully considers the benefits of this reliable renewable energy and have constructive discussions with the sector.”</t>
  </si>
  <si>
    <t>Partially relevant in that the documentation within contains recent updates to the technical scope of tidal power that could change the environmental impact of tidal generation in coming years, and therefore influence the scope of mitigation required for consenting a tidal project.</t>
  </si>
  <si>
    <t>National Grid Future Energy Scenarios</t>
  </si>
  <si>
    <t>National Grid</t>
  </si>
  <si>
    <t>2022 and 2023</t>
  </si>
  <si>
    <t>Sets out four future energy scenarios to achieve 2050: Consumer or System Transformation, Leading the Way and Falling Short.   Between 1GW and 8GW is forecast from marine energy by 2050 with the most conservative estimate being 1 small tidal lagoon by 2050.  The scenarios forecast future energy demand of between 600 and 850TWh by 2050.</t>
  </si>
  <si>
    <t>Not wholly relevant to environmental considerations beyond the percieved scope of tidal power. The assumption of 1 small tidal energy project shows the reduced scope with which the Severn is being viewed by National Grid, although there is a clear understanding by NG that the capacity for a large scale tidal scheme is present</t>
  </si>
  <si>
    <t>RAB Financing Model for Nuclear</t>
  </si>
  <si>
    <t>Guidance on development costs and the nuclear Regulated Asset Base model.  A similar model could be applicable to tidal range power providing there was Government support for tidal power.</t>
  </si>
  <si>
    <t>Not wholly relevant to environmental considerations beyond the percieved scope of tidal power. The assumption of 1 small tidal energy project shows the reduced scope with which the Severn is being viewed by National Grid, although there is a clear underst</t>
  </si>
  <si>
    <t>Contracts for Difference</t>
  </si>
  <si>
    <t>Low Carbon Contracts Company</t>
  </si>
  <si>
    <t>Ongoing</t>
  </si>
  <si>
    <t>A CfD is a long term contractual agreement between a low carbon electricity generator and Low Carbon Contracts Company (LCCC), designed to provide the generator with price certainty over the lifetime of the contract. The contract is awarded through a competitive allocation process which determines the pre-agreed price (the “Strike Price”).  New Nuclear and Tidal Range have been able to negotiate CfD terms outside of the regular auction rounds because of their high capital cost and long operating periods.  New Nuclear is also using Regulated Asset Base (RAB) financing in preference to CfD.  A tidal range CfD would typically have a contract length of 35 years compared with auctioned CfD's (such as tidal stream) which have a length of 15 years.</t>
  </si>
  <si>
    <t>Findings assumed to be considered as part of Economics scope.
Key considerations here would be how any offsetting measures are paid for and secured through the CfD funding</t>
  </si>
  <si>
    <t>Consultation on Contracts for Difference</t>
  </si>
  <si>
    <t>Closed consultation on changes to the CfD from 2024 including proposals to exclude private wire arrangements to offshore oil and gas facilities, policy updates in relation to maintaining the balance between market exposure and investor certainty for CfD holders, the interaction between the CfD scheme and Capacity Mechanism on matters of eligibility and the potential consideration of whether other factors beyond price should be taken into account in contract awards
Note: This was published under the 2022 to 2024 Sunak Conservative government</t>
  </si>
  <si>
    <t>Findings assumed to be considered as part of Economics scope.</t>
  </si>
  <si>
    <t>Energy Security Bill Factsheet: Ofgem net zero duty (added 6 June 2023) - GOV.UK (www.gov.uk)</t>
  </si>
  <si>
    <t>Net Zero: UK covering Scotland, Wales, England and Northern Ireland</t>
  </si>
  <si>
    <t xml:space="preserve">The governing body of Ofgem is the Gas and Electricity Markets Authority who have included reference to the net zero targets in now present in the Climate Change Act 2008 in reference to energy schemes within the UK.  This decision enables the Gas and Electricity Markets Authority and the Secretary of State a specific net zero duty when completing their legal duties.  Ofgem will also be required to consider the net zero targets and 5-year carbon budgets set out in the Climate Change Act 2008 as part of their everyday decisions as a regulator.  Therefore, any tidal schemes planned going forwards will be required to take net zero into account. </t>
  </si>
  <si>
    <t>Net zero will need to be an integral part of the tidal planning process to support a positive framing for any development of tidal energy in the Severn. This will need ot be balanced with the concerns of biodiversity net gain and other concers of stakeholders moving forwards</t>
  </si>
  <si>
    <t>Town and Country Planning Act 1990 (legislation.gov.uk)</t>
  </si>
  <si>
    <t>Marine Net Gain: Enacted in England in February 2023 as part of the Town and Country Planning Act</t>
  </si>
  <si>
    <t xml:space="preserve">The government intends to require developers to demonstrate the Biodiversity Net Gain requirements for NSIPS with a biodiversity net gain statement for NSIPs to be produced later this year. Marine infrastructure undergoing consent through the NSIP and TCPA progress will be defined by the government to clarify how the marine licensing and planning regimes will put into place statutory credits so that both intertidal and coastal projects can meet net gain obligations through payments.  It remains to be seen as to whether the devolved nations will also follow Marine Net Gain.  The Welsh National Marine Plan will require environmental enhancement of projects and states the definition of ‘enhancement’ applied for this study is closely related to the so-called ‘net gain’ concept, which is generally understood to be a development that leaves the environment or biodiversity in a better state than before.  Either way it will need to be considered as part of any tidal development in the Severn Estuary.  </t>
  </si>
  <si>
    <t xml:space="preserve">The legislation by which any project will be consented and considered against. </t>
  </si>
  <si>
    <t>Environmental Outcomes Reports: a new approach to environmental assessment - GOV.UK (www.gov.uk)</t>
  </si>
  <si>
    <t xml:space="preserve">Environmental Outcome Reports consultation: Jurisdictions to be determined once enacted particularly in devolved nations.  </t>
  </si>
  <si>
    <t>As a result of Brexit a new system of environmental assessment is being proposed by the UK government which includes the Environmental Outcome Reports (EOR) detailing proposed new environmental assessment procedures.  Once enacted powers will be granted that allow the government and devolved administrations to replace the EU legislation relating to both SEA and EIA processes.  The EOR looks to simplify and streamline the environmental assessment process and deliver greener infrastructure for the economy.  The assessment criteria for EIA screening will be made clearer and if enacted will relate to tidal renewable projects going forwards.  It has yet to be decided by the Welsh Government whether they will follow the EOR process once enacted which could generate cross-boundary legislation differences for development within the Severn Estuary.  
Note: This was published under the 2022 to 2024 Sunak Conservative government</t>
  </si>
  <si>
    <t>Whether applying through the forthcoming EOR proceedure or current EIA guidance, a robust set of environmental assessments and models will need to be conducted. The nuances of its presentation may vary but it is anticipated that stakeholders will still be expecting a similar if not greater level of environmental protection as a result of EOR implementation</t>
  </si>
  <si>
    <t>Written Statement: Introduction of the Infrastructure (Wales) Bill (12 June 2023) | GOV.WALES</t>
  </si>
  <si>
    <t xml:space="preserve">Infrastructure Bill Wales: Welsh Government </t>
  </si>
  <si>
    <t>On the 12th June 2023 the Infrastructure Bill was introduced to the Senedd Cymru in a move towards net zero emissions by 2050.  A unified consenting process for Wales has been proposed to enhance investment within both renewable energy and significant infrastructure projects.  The bill if ratified will apply to both the land and territorial sea which would include any tidal projects in the Severn Estuary.  The bill will replace the Developments of National Significance regime consolidating planning requirements under one system.  The bill will be of relevance to Significant Infrastructure Projects and aim to enable Infrastructure Consent.  This new legislation will contain defined parameters for projects to be assessed and applied against.  
If passed, the Bill is expected to receive Royal Assent in Mid-2024.  The IC regime is expected to be fully operational by Mid-2025.</t>
  </si>
  <si>
    <t>The new infrastructure bill will likely chage the consenting landscape and may propose changes in the format of deliverables required for the consenting regime of tidal power within the Wales jurisdiction.</t>
  </si>
  <si>
    <t>First Minister announces £750,000 fund for tidal lagoon research | GOV.WALES</t>
  </si>
  <si>
    <t xml:space="preserve">WG tidal lagoon research fund: Welsh Government </t>
  </si>
  <si>
    <t xml:space="preserve">In March 2023 the Welsh Government announced funding for tidal lagoon research for three research projects focusing on the deployment of tidal lagoon technology around the Welsh Coastline.  </t>
  </si>
  <si>
    <t>Demonstrates a clear willingness of the Welsh Governement to develop tidal power in the Severn Estuary. The requirement for further information is also clearly aknowleged by the release of this funding.</t>
  </si>
  <si>
    <t>Cross Border Marine Planning Guide</t>
  </si>
  <si>
    <t>Welsh Government and Marine Maritime Organisation</t>
  </si>
  <si>
    <t xml:space="preserve">In July 2023 the Welsh Government published The Severn Estuary: A cross-border marine planning guide.  The guide considers cross-border policies, implementation and decision-making, governance and environmental, economic and social considerations.  </t>
  </si>
  <si>
    <t>The guidance that should be followed when looking to consent tidal power in the Severn Estuary. Highly Relevant from a consenting perspective.</t>
  </si>
  <si>
    <t>The Wildlife and Countryside Act</t>
  </si>
  <si>
    <t>Overarching legislation covering nature conservation</t>
  </si>
  <si>
    <t>Key flagship legislation covering nature conservation in the UK</t>
  </si>
  <si>
    <t>The Planning Act</t>
  </si>
  <si>
    <t xml:space="preserve">An Act to make provision about, and about matters ancillary to, the authorisation of projects for the development of nationally significant infrastructure; to make provision about town and country planning; to make provision about the imposition of a Community Infrastructure Levy; and for connected purposes.
Note: As part of campaign pledges in the run-up to the 2024 UK General Election, the Labour Party, now in government, pledged to revise the Planning act in the UK. This may also have influence on The Planning (Wales) Act. </t>
  </si>
  <si>
    <t>This legislation will underpin the consenting programme and process for any terrestrail elements of tidal developments in the Severn Estuary. Highly Relevant from a consenting perspective.</t>
  </si>
  <si>
    <t>The Planning (Wales) Act</t>
  </si>
  <si>
    <t>Welsh Government</t>
  </si>
  <si>
    <t xml:space="preserve">National, strategic and local development planning in Wales.  It makes provision for certain applications for planning permission and certain other applications to be made to the Welsh Ministers; to make other provision about development management and applications for planning permission; to make provision about planning enforcement, appeals and certain other proceedings; to amend the Commons Act 2006
Note: As part of campaign pledges in the run-up to the 2024 UK General Election, the Labour Party, now in government, pledged to revise the Planning act in the UK. This may also have influence on The Planning (Wales) Act. </t>
  </si>
  <si>
    <t>The Water Environment (Water Frameworks Directive) (England and Wales) Regulations 2017</t>
  </si>
  <si>
    <t>The Secretary of State and the Welsh Ministers, acting respectively in relation to river basin districts that are wholly in England and river basin districts that are wholly in Wales, and jointly in relation to river basin districts that are partly in England and partly in Wales, in accordance with the European Communities Act 1972(1).</t>
  </si>
  <si>
    <t>The Welsh legislation that sets out requirements for the Water Framework Directive Assessment. Highly Relevant from a consenting perspective.</t>
  </si>
  <si>
    <t>The Conservation of Habitats and Species (EU Exit) Regulations 2019</t>
  </si>
  <si>
    <t>Provides for continuity of the Natura 2000 network following the UK's exit from the EU.</t>
  </si>
  <si>
    <t xml:space="preserve">The environmental legislation by which any project will be consented and considered against. </t>
  </si>
  <si>
    <t>The Environment Act</t>
  </si>
  <si>
    <t>Overarching Environment Act applying to England.</t>
  </si>
  <si>
    <t>Bern Convention</t>
  </si>
  <si>
    <t>Council of Europe</t>
  </si>
  <si>
    <t xml:space="preserve"> Legislative framework covering nature and wildlife conservation.</t>
  </si>
  <si>
    <t xml:space="preserve">Planning Policy Wales (Edition 12) </t>
  </si>
  <si>
    <t xml:space="preserve">Sets out the land use planning policies of the Welsh Government.  Seeks to protect and improve water supplies through reducing pollution where possible, and ensuring that appropriate sewerage facilities are provided to convey, treat and dispose of waste water in accordance with appropriate legislation and sustainability principles. Impacts on water quality and cumulative impacts e.g. with biodiversity and ecosystem resilience will be considered in planning decisions. Chapter 13 deals with minimising and managing environmental risks and pollution including contaminated and unstable land and seeks to maximise environmental protection for people, natural and cultural resources, property and infrastructure and prevent or manage pollution and promote good environmental practice. Chapter 14 addresses mineral extraction and related development in Wales, which includes all minerals and substances in, on or under land extracted either by underground or surface working. </t>
  </si>
  <si>
    <t xml:space="preserve">The planning legislation by which any project will be consented and considered against. </t>
  </si>
  <si>
    <t xml:space="preserve">Technical Advice Note 5 (TAN5): Nature Conservation and Planning </t>
  </si>
  <si>
    <t xml:space="preserve">Sets out how the planning system should contribute to protecting and enhancing biodiversity and geological conservation. </t>
  </si>
  <si>
    <t>Will be relevant to how any tidal energy project is consented within Welsh jurisdiction</t>
  </si>
  <si>
    <t xml:space="preserve">Securing the Future - the UK Sustainable Development Strategy </t>
  </si>
  <si>
    <t>HM Government</t>
  </si>
  <si>
    <t>Aims to enable all people throughout the world to satisfy their basic needs and enjoy a better quality of life without compromising the quality of life of future generations. The Strategy has a guiding principle relating to the achievement of a sustainable economy. 
Note: This was published under the 2010 to 2015 Conservative and Liberal Democrat coalition government</t>
  </si>
  <si>
    <t>Although slowly becoming obselete with new reporting conducted by the UK governemnt, key trends remain. The document sets out the sustainable development aims of the UK.</t>
  </si>
  <si>
    <t>National Infrastructure Delivery Plan</t>
  </si>
  <si>
    <t>This sets out the Government’s plan to 2021 and beyond and takes a targeted approach to infrastructure investment and delivery across different sectors. It contains major commitments to improve the UK’s transport, energy, communications, waste, water, housing and science and research infrastructure as well as steps to attract new private sector investment.</t>
  </si>
  <si>
    <t>The infrastructure delivery plan for the development of the UK Economy by which any project will be considered against during the planning process.</t>
  </si>
  <si>
    <t>National Infrastructure Strategy</t>
  </si>
  <si>
    <t>Sets out the government’s plans to transform the UK’s infrastructure networks. It is based around three central objectives: economic recovery; levelling up and strengthening the Union; and meeting the UK’s net zero emissions target by 2050. This will be enabled by clear support for private investment and through a comprehensive set of reforms to the way infrastructure is delivered. 
Note: This was published under the 2019 to 2022 Johnson Conservative government</t>
  </si>
  <si>
    <t>The infrastructure strategy by which any project will be considered against during the planning process.</t>
  </si>
  <si>
    <t>National Infrastructure Commission’s Second National Infrastructure Assessment</t>
  </si>
  <si>
    <t xml:space="preserve">An assessment of the United Kingdom's infrastructure needs to 2055 and beyond. States that the UK is committed to moving towards a more circular economy which involves maximising resources and resource efficiency, and minimising waste. </t>
  </si>
  <si>
    <t>Minimally relevant but does provide a snapshot of UK infrastructure to support tidal energy consenting decision making.</t>
  </si>
  <si>
    <t>Circular Economy Package Policy Statement</t>
  </si>
  <si>
    <t>Department for Environment, Food &amp; Rural Affairs</t>
  </si>
  <si>
    <t>States that the UK is committed to moving towards a more circular economy which involves maximising resources and resource efficiency, and minimising waste. 
Note: This was published under the 2019 to 2022 Johnson Conservative government</t>
  </si>
  <si>
    <t>Minimally releveant although circular economy principles will need to be demonstrated for the Waste chapter of any EIA produced for the project</t>
  </si>
  <si>
    <t xml:space="preserve">Technical Advice Note 12 - Design  (TAN12) </t>
  </si>
  <si>
    <t>Sets out the Welsh Government’s policies and objectives in respect of the design of new development, including; ensuring attractive, safe public spaces and ensuring ease of access for all.</t>
  </si>
  <si>
    <t>These guidelines will need to be integrated into the landscpae and visual impact / seascape sections of relevant consenting reports for any tidal project in the Welsh jurisdiction</t>
  </si>
  <si>
    <t>Technical Advice Note 23 - Economic Development  (TAN23)</t>
  </si>
  <si>
    <t>Intended to help local planning authorities and developers implement national planning policy on economic development.  It provides guidance on: developing high level economic planning objectives; assessing the economic benefits of new development; economic development and the rural economy; preparing an evidence base for a Local Development Plan; creating an economic development vision for a Local Development Plan; and determining employment land supply.</t>
  </si>
  <si>
    <t>Future Wales: The National Plan 2040</t>
  </si>
  <si>
    <t xml:space="preserve">Sets out the national development framework for Wales up to 2040.  It sets out 11 Future Wales’ Outcomes, one of which is ‘A Wales where people live in places that sustainably manage their natural resources and reduce pollution’. It identifies Wales’ natural resources, including its minerals, souls and geodiversity are assets of great value.  </t>
  </si>
  <si>
    <t>These great value assets are assumed to be regarded highly by stakeholders and therefore should be seeked to be avoided, maintained or ideally improved as part of any tidal development in the vicinty of these assets</t>
  </si>
  <si>
    <t>Sector Locational Guidance: 
Enabling Evidence for Sustainable Development</t>
  </si>
  <si>
    <t>Provides a relevant evidence base for tidal stream energy developers interested in operating in Welsh waters, highlighting key considerations and issues that may need to be addressed during project development and licensing processes. It will also inform the ongoing marine planning process.</t>
  </si>
  <si>
    <t>Should be refered to by future assessments as presents an endorsed evidence base for future development decisions</t>
  </si>
  <si>
    <t>UK renewable energy roadmap: 2011</t>
  </si>
  <si>
    <t>Sets out the government's shared approach to unlocking the UK's renewable energy potential.
Note: This was published under the 2010 to 2015 Conservative and Liberal Democrat coalition government</t>
  </si>
  <si>
    <t>Although slowly becoming outdated as new litrature is published by UK Governement agencies, the document presents an insight into renewable electricity decision making by previous governments and political parties</t>
  </si>
  <si>
    <t>Powering up Britain: Energy Security Plan</t>
  </si>
  <si>
    <t>This plan sets out the steps the government is taking to ensure the UK is more energy independent, secure and resilient. The Energy White Paper and the Net Zero Strategy set out the approach to transforming the energy system, moving from fossil fuels to home-grown, clean energy to eliminate emissions and tackle climate change.</t>
  </si>
  <si>
    <t>A more recent document outlining the UK's large scale decision making that has informed actions taken to tackle climate change and produce renwable electricty in the past four years.</t>
  </si>
  <si>
    <t>Section 2: Government Net Zero Policy References</t>
  </si>
  <si>
    <t>Climate Change Act 2008</t>
  </si>
  <si>
    <t xml:space="preserve">Commits the  Government to legally binding greenhouse gas emissions by 2050 compared with 1990. </t>
  </si>
  <si>
    <t>Implementation of a tidal energy structure would support the goals of this legislation at first glance, however consideration of embodied carbon and possible loss of habitat for carbon sequestion for example, will need to be considered in step with the large scale renewable generation opportunity.</t>
  </si>
  <si>
    <t>the Climate Change Act 2008 (2050 Target Amendment) Order 2019</t>
  </si>
  <si>
    <t>Energy policy objectives are driven by the 2008 Climate Change Act and the amendment of the target through the Climate Change Act 2008 (2050 Target Amendment) Order 2019, which commits the  Government to achieving a 100% reduction of greenhouse gas emissions by 2050 compared with 1990 levels.</t>
  </si>
  <si>
    <t>Net Zero Strategy (Build Back Greener)</t>
  </si>
  <si>
    <t xml:space="preserve">Sets out policies and proposals for decarbonising all sectors of the UK economy to meet the Government’s net zero target by 2050. </t>
  </si>
  <si>
    <t>Tidal will support reduction in fossil fuel generation by providing alternative sources of renewable energy.  However tidal energy will just be one part of the large scale decarbonisation required</t>
  </si>
  <si>
    <t>Ten-point plan for a green industrial revolution</t>
  </si>
  <si>
    <t>The Net Zero Strategy builds on the Government’s Ten-point plan for a green industrial revolution which was published on 18 November 2020.
Note: This was published under the 2019 to 2022 Johnson Conservative government</t>
  </si>
  <si>
    <t>This net zero strategy may be superceeded by 2024 Labour Government decision making and reporting. However it currently provides a framework for renewable electricity development in the UK and rationale for expansion of generation capacity.</t>
  </si>
  <si>
    <t>Powering Up Britain: Net Zero Growth Plan</t>
  </si>
  <si>
    <t>Net Zero policies updated in March 2023 with a suite of publications under the policy paper, Powering Up Britain </t>
  </si>
  <si>
    <t>This net zero policy document may be superceeded by the 2024 Labour Government. However it currently provides a framework for renewable electricity development in the UK and rationale for expansion of generation capacity.</t>
  </si>
  <si>
    <t>Green Finance Strategy</t>
  </si>
  <si>
    <t>Strategy to facilitate financing for net zero investment</t>
  </si>
  <si>
    <t>Any tidal energy project should be aware of the routes for funding at the initial stages of the project as this may influence scope of capacity, environmental mitigation measures, enhancement opportunities, and extend the design life of the project.</t>
  </si>
  <si>
    <t>British energy security strategy</t>
  </si>
  <si>
    <t>Strategy to improve UK's security of energy supply during the transition to net zero.
Note: This was published under the 2019 to 2022 Johnson Conservative government</t>
  </si>
  <si>
    <t>Tidal is mentioned once in the document as part of a greater emphasis on exploring the offshore resources available to the island nation. There is a clear driver for tidal energy although limited in how this will be achieved</t>
  </si>
  <si>
    <t>Transport decarbonisation plan</t>
  </si>
  <si>
    <t>Plan to decarbonise transportation</t>
  </si>
  <si>
    <t>Tidal energy may play a part in the electrification of UK vehicle fleets. However the extent of which is uncertain and comes hand-in-hand with the move away from fossil fuels. This plan presents limited information for tidal development.</t>
  </si>
  <si>
    <t>Industrial decarbonisation strategy</t>
  </si>
  <si>
    <t>Strategy to decarbonise industrial energy / heat use and other emissions.
Note: This was published under the 2019 to 2022 Johnson Conservative government</t>
  </si>
  <si>
    <t>Tidal energy may play a part in the electrification and decarbonisation of UK industry. However the extent of which is uncertain and comes hand-in-hand with the move away from fossil fuels. This plan presents limited information for tidal development.</t>
  </si>
  <si>
    <t>Hydrogen strategy</t>
  </si>
  <si>
    <t>Strategy to develop a UK low carbon hydrogen energy industry.
Note: This was published under the 2019 to 2022 Johnson Conservative government</t>
  </si>
  <si>
    <t>Tidal energy may play a part in the production of green hydrogen and decarbonisation of UK industry. However the extent of which is uncertain and comes hand-in-hand with the move away from fossil fuels. This plan presents limited information for tidal development.</t>
  </si>
  <si>
    <t>Heat and Buildings Strategy</t>
  </si>
  <si>
    <t>Plan to decarbonise domestic and commercial heat use in buildings.
Note: This was published under the 2019 to 2022 Johnson Conservative government</t>
  </si>
  <si>
    <t>Tidal energy may play a part in the reduction of UK reliance on fossil fuel gas boilers and decarbonisation of housing stock and industry. However the extent of which is uncertain and comes hand-in-hand with the move away from fossil fuels. This plan presents limited information for tidal development.</t>
  </si>
  <si>
    <t>Energy net zero white paper</t>
  </si>
  <si>
    <t>White Paper outlining the Government's proposals to implement net zero by 2050.
Note: This was published under the 2019 to 2022 Johnson Conservative government</t>
  </si>
  <si>
    <t>Although slowly becoming obselete with new reporting conducted by the UK governemnt, key trends remain. The document sets outthe 2020 UK energy mix and how tidal energy will be considered following further evaluation of commercial and technical evidence.
This has been discussed above</t>
  </si>
  <si>
    <t>Sixth Carbon Budget</t>
  </si>
  <si>
    <t>Climate Change Committee</t>
  </si>
  <si>
    <t xml:space="preserve">Sets out the projections for delivering net zero by 2050 looking at all energy sources - anticipates electricity demand to be at least double today's demand by 2050. </t>
  </si>
  <si>
    <t>The report has limited relevance as tidal is only mentioned as a novel technology. However it has been discussed in the context of being cheaper than high carbon electricity generation.</t>
  </si>
  <si>
    <t>2024 Progress Report to Parliament</t>
  </si>
  <si>
    <t>CCC's progress report to Government on their progress to achieving net zero.</t>
  </si>
  <si>
    <t>This has limited relevance to tidal energy as presents a snapshot in time of UK energy developments and limited discussion of forward planning</t>
  </si>
  <si>
    <t>Committee on Climate Change 2023 progress report: government response</t>
  </si>
  <si>
    <t>Government Response to the CCC's Progress Report.
Note: This was published under the 2022 to 2024 Sunak Conservative government</t>
  </si>
  <si>
    <t>The document aknowleges the £750,000 investment in evidence building for tidal generation from lagoon structures. However it has limited discussion on implementation of tidal generation structures</t>
  </si>
  <si>
    <t>Mission Zero: Independent Net Zero Review by Chris Skidmore MP</t>
  </si>
  <si>
    <t>Chris Skidmore MP</t>
  </si>
  <si>
    <t>An independent Review commissioned by the Government in September 2022 to review progress in achieving net zero and recommending actions on what more needs to be done.</t>
  </si>
  <si>
    <t>The review identified that tidal energy could support 14,500 jobs by 2040 and that tidal sees 80% of UK contributions to investment of technological innovation in renewables</t>
  </si>
  <si>
    <t>Government Response to Skidmore Review</t>
  </si>
  <si>
    <t>The Government's response to Chris Skidmore's independent review.</t>
  </si>
  <si>
    <t>There is no discussion of tidal energy</t>
  </si>
  <si>
    <t>Energy Bill 2022-23</t>
  </si>
  <si>
    <t>Energy legislation aimed at transforming the UK’s energy system by strengthening energy security, supporting the delivery of net zero and ensuring household bills are affordable in the long-term.
Note: This was published under the 2022 to 2024 Sunak Conservative government</t>
  </si>
  <si>
    <t>Superseded by the Energy Act 2023.</t>
  </si>
  <si>
    <t>Carbon Budget Delivery Plan</t>
  </si>
  <si>
    <t>Fulfils statutory duties under the Climate Change Act 2008 that enable Carbon Budgets 4-6, which cover the periods 2023-27, 2028-32 and 2033-37 respectively, to be met.   The plan estimates that its quantified proposals and policies will give over 100% of savings required to meet Carbon Budget 4 and 5 and 97% of the savings required to meet Carbon Budget 6.
Note: This was published under the 2022 to 2024 Sunak Conservative government</t>
  </si>
  <si>
    <t>This budget went through several court rulings to identify a realistic route for meeting the UK carbon budget. The most recent iteration is still under scrutiny but provided context to tidal development into the future. The plan states that plans and policies need to support renewable generation through the CfD scheme for years to come</t>
  </si>
  <si>
    <t>The role of local government in reaching net zero, June 2023</t>
  </si>
  <si>
    <t>Research note produced by UK Parliament</t>
  </si>
  <si>
    <t>No mention of tidal beyond general renewable energy statements to meet net zero</t>
  </si>
  <si>
    <t>Independent Review of Net Zero</t>
  </si>
  <si>
    <t>Duplicate</t>
  </si>
  <si>
    <t>Electric vehicles and infrastructure</t>
  </si>
  <si>
    <t>No mention of tidal beyond general renewable energy statements to decarbonise UK vehicles and infrastructure</t>
  </si>
  <si>
    <t>Government support for marine renewables</t>
  </si>
  <si>
    <t>A good summary of many of the policy documents here. Suggest this is highly relevant</t>
  </si>
  <si>
    <t>Sustainability of burning trees for energy generation in the UK</t>
  </si>
  <si>
    <t>Not relevant for tidal energy</t>
  </si>
  <si>
    <t>BEIS Spending on action on climate change and decarbonisation</t>
  </si>
  <si>
    <t>The future hydrogen economy</t>
  </si>
  <si>
    <t>Where will Britain’s future energy supply come from?</t>
  </si>
  <si>
    <t>Aviation, decarbonisation and climate change</t>
  </si>
  <si>
    <t>Not wholly relevant for tidal energy beyond decarbonisation of UK energy and support for green hydrogen.</t>
  </si>
  <si>
    <t>the Welsh Government Net Zero strategic plan</t>
  </si>
  <si>
    <t>Welsh Government Strategic Plan</t>
  </si>
  <si>
    <t>Net Zero Wales: sustainability appraisal</t>
  </si>
  <si>
    <t>Sustainability Appraisal for Net Zero</t>
  </si>
  <si>
    <t>Net Zero Wales Carbon Budget 2 (2021 to 2025)</t>
  </si>
  <si>
    <t>Carbon Budget</t>
  </si>
  <si>
    <t>Tidal progress mentioned as deelopment of the Tidal Lagoon Challenge and Publishing Sector Locational Guidance (SLG) for tidal stream development</t>
  </si>
  <si>
    <t>Working together to reach net zero: all Wales plan</t>
  </si>
  <si>
    <t>Policy and Strategy Paper</t>
  </si>
  <si>
    <t>Tidal (stream) energy is mentioned as a case study for technologies that help Wales meet net zero</t>
  </si>
  <si>
    <t xml:space="preserve">Net Zero Strategy: Build Back Greener </t>
  </si>
  <si>
    <t>Sets out policies and proposals for keeping the UK on track for carbon budgets, the Nationally Determined Contribution, and sets out our vision for a decarbonised economy in 2050.  The Strategy sets out a delivery pathway showing indicative emissions reductions across sectors to meet targets up to the sixth carbon budget (2033-2037).</t>
  </si>
  <si>
    <t>Tidal is noted as part of the strategy for net zero in a limited capacity. The document discusses investment in tidal technologies more than tidal development</t>
  </si>
  <si>
    <t xml:space="preserve">The Carbon Plan: Delivering our Low Carbon Future </t>
  </si>
  <si>
    <t>Sets out proposed measures to implement the UK’s first four carbon budgets and thereby achieve a 50% reduction in the UK’s annual net carbon account by 2027 (from 1990 levels).  The plan builds upon the previous Low Carbon Transition Plan (2009) and includes proposals for energy efficiency, heating, transport and industry.</t>
  </si>
  <si>
    <t>Limited relevance due to age</t>
  </si>
  <si>
    <t>Wales Infrastructure Investment Strategy 2021</t>
  </si>
  <si>
    <t>Sets out the importance of the role of infrastructure in economic growth, and states that its role should be maximised in order to bring numerous benefits to Wales. This strategy puts in place a framework to ensure that this happens. The strategy also aims to ensure that infrastructure investments are targeted at those interventions that most effectively deliver our Wales’ ambitions, which include: recovering from the Covid-19 pandemic, and achieving Net Zero by 2050</t>
  </si>
  <si>
    <t>Great British Energy Bill</t>
  </si>
  <si>
    <t>A Bill to make provision about Great British Energy.</t>
  </si>
  <si>
    <t>The bill is undergoing review and 3rd reading as of October 2024</t>
  </si>
  <si>
    <t>Section 3: Environmental Legislation and Policy References</t>
  </si>
  <si>
    <t>A Green Future: Our 25 Year Plan to Improve the Environment (25YEP)</t>
  </si>
  <si>
    <t xml:space="preserve">This 25 Year Environment Plan sets out government action to help the natural world regain and retain good health. It aims to deliver cleaner air and water in our cities and rural landscapes, protect threatened species and provide richer wildlife habitats. It calls for an approach to agriculture, forestry, land use and fishing that puts the environment first. </t>
  </si>
  <si>
    <t>Of little relevance, the report discusses improving the UK environment as opposed to developing renewable infrastructure. Tidal developments should be considered so as not to impinge on this plan.</t>
  </si>
  <si>
    <t>Environmental Improvement Plan (EIP)</t>
  </si>
  <si>
    <t>Sets out how the UK aims to improve the environment both at home and globally.  The Plan sets out land use considerations for net zero, and commits to publishing a Land Use Framework, that will set out an approach for making the most of land and ensure objectives for agriculture, the environment and net zero are realised.  The plan also aims to enhance soil health and deliver a high quality, resilient food system through new farming schemes, and create a baseline of soil health in the UK, bringing at least 40% of UK soils into sustainable management by 2028.
Note: This was published under the 2022 to 2024 Sunak Conservative government</t>
  </si>
  <si>
    <t>An update to the above resource. There is still no information on tidal development within</t>
  </si>
  <si>
    <t>National Planning Practice Guidance for the Natural Environment</t>
  </si>
  <si>
    <t>Provides guidance on planning and explains key issues in implementing policy to protect and enhance the natural environment, including local requirements.</t>
  </si>
  <si>
    <t xml:space="preserve">The planning guidance by which any project to be consented and considered should be utilising to meet UK expectations of planning applications. </t>
  </si>
  <si>
    <t>National Planning Practice Guide for Minerals (2014)</t>
  </si>
  <si>
    <t>Provides guidance on the planning for mineral extraction in plan-making and the application process. It also sets out guidance on minerals safeguarding, including the appropriate restoration to agriculture.</t>
  </si>
  <si>
    <t>Not relevant to tidal beyond assessment of minerals as part of consenting process</t>
  </si>
  <si>
    <t>National Planning Policy Framework</t>
  </si>
  <si>
    <t>The National Planning Policy Framework sets out the Government’s planning policies for England and how these should be applied. It provides a framework within which locally-prepared plans can provide for sufficient housing and other development in a sustainable manner. Preparing and maintaining up-to-date plans should be seen as a priority in meeting this objective.</t>
  </si>
  <si>
    <t>Countryside and Rights of Way Act</t>
  </si>
  <si>
    <t>Requires public bodies to further the conservation and enhancement of SSSIs both in carrying out their operations, and in exercising their decision-making functions. With specific regard to Areas of Outstanding Natural Beauty (AONBs), now National Landscapes, section 85 of the Act sets out that relevant authorities including statutory undertakers should have regard to the purpose of conserving and enhancing the natural beauty of National Landscapes.</t>
  </si>
  <si>
    <t>UK Post-2010 Biodiversity Framework</t>
  </si>
  <si>
    <t>Joint Nature Conservation Committee (JNCC)</t>
  </si>
  <si>
    <t xml:space="preserve">Supersedes the previous Framework (the UK Post-2010 UK Biodiversity Framework), which was developed following agreement of the CBD’s Strategic Plan for Biodiversity 2011-2020 and the ‘Aichi targets’. Sets out the shared objectives for co-operation and collaboration between the four countries of the UK, and establishes a governance structure for overseeing and achieving the shared objectives. </t>
  </si>
  <si>
    <t xml:space="preserve">The biodiversity framework by which any project will be consented and considered against. </t>
  </si>
  <si>
    <t>Environmental Protection Act 1990</t>
  </si>
  <si>
    <t xml:space="preserve">Defines within England, Scotland and Wales, the legal framework for duty of care for waste, contaminated land, and statutory nuisance. Seeks to protect and preserve the environment and guard against pollution to air, land or water. The Act adopts an integrated approach to environmental protection and outlines where authorisation is required from relevant authorities to carry out certain procedures as well as outlining the responsibilities of the relevant authorities. </t>
  </si>
  <si>
    <t>The Environmental Targets (Biodiversity) (England) Regulations 2023</t>
  </si>
  <si>
    <t>Establishes statutory environmental targets to halt and reverse species decline and restore wildlife-rich habitats.</t>
  </si>
  <si>
    <t>The Green Infrastructure Framework</t>
  </si>
  <si>
    <t>Natural England</t>
  </si>
  <si>
    <t>Provides principles, standards, design guidance, case studies and mapping tools to support the planning and delivery of good green-blue infrastructure.</t>
  </si>
  <si>
    <t>A range of principles, standards and design guides for green infrastructure in the UK that any tidal development should be aware of.</t>
  </si>
  <si>
    <t xml:space="preserve">The Environment Strategy for Wales </t>
  </si>
  <si>
    <t xml:space="preserve">Sets out proposed outcomes for what the Welsh Government sought to achieve by 2026, and the actions required. </t>
  </si>
  <si>
    <t>One Wales: One Planet</t>
  </si>
  <si>
    <t xml:space="preserve">Sets out proposals to promote sustainable development. This includes land-based resources, for which the strategy aims to “meet the needs of current and future generations without depleting the resources provided by land upon which we all depend”. </t>
  </si>
  <si>
    <t xml:space="preserve">Environmental Permitting (England and Wales) Regulations </t>
  </si>
  <si>
    <t xml:space="preserve">Consolidates a range of previous permits required for processes which might cause pollution.  It covers water discharges, groundwater activities, radioactive substances, waste, mining and installations.  It requires operators to obtain permits for some facilities, to register others as exempt and provides for ongoing supervision by regulators.  </t>
  </si>
  <si>
    <t>Plan for Water: our integrated plan for delivering clean and plentiful water</t>
  </si>
  <si>
    <t>This Plan for Water aims to deliver clean and plentiful water – a healthy water environment, and a sustainable supply of water for people, businesses, and nature.
Note: This was published under the 2022 to 2024 Sunak Conservative government</t>
  </si>
  <si>
    <t>Limited relevance due to focus on drinking water quality</t>
  </si>
  <si>
    <t>Welsh National Marine Plan</t>
  </si>
  <si>
    <t>Covers Welsh inshore and offshore waters and was published in 2019. The Welsh Government is responsible for marine planning in Wales and marine planning will help to manage marine activities sustainably. The WNMP provides a 20-year outlook and provide important information and guidance to those who wish to use or undertake development in the marine area.</t>
  </si>
  <si>
    <t xml:space="preserve">The planning guidance by which any project to be consented and considered should be utilising to meet expectations of planning applications. </t>
  </si>
  <si>
    <t>Marine Plans (England)</t>
  </si>
  <si>
    <t>Marine Management Organisation (MMO)</t>
  </si>
  <si>
    <t>The Marine Management Organisation (MMO) is responsible for preparing marine plans in England.  Marine plans are now in place across all of England’s coastline, and the Marine Management Organisation (MMO) has recently consulted on a draft Statement of Public Participation for a replacement East Marine Plan.  It’s likely other marine plans will be reviewed in the lifespan of the next National Policy Statement for Ports.</t>
  </si>
  <si>
    <t xml:space="preserve">The marine planning legislation by which any project will be consented and considered against. </t>
  </si>
  <si>
    <t xml:space="preserve">National Policy Statement for Water Resources Infrastructure </t>
  </si>
  <si>
    <t xml:space="preserve">
Department for Environment, Food &amp; Rural Affairs</t>
  </si>
  <si>
    <t>Sets out the need and government’s policies for, development of nationally significant infrastructure projects for water resources in England.
Note: This was published under the 2022 to 2024 Sunak Conservative government</t>
  </si>
  <si>
    <t>Water Strategy for Wales</t>
  </si>
  <si>
    <t xml:space="preserve">Sets out the strategic direction for water policy in Wales over the next 20 years and beyond. Water is one of the greatest natural assets and an integral part of Wales’ culture, heritage and national identity. The Strategy highlights the Welsh Government’s vision to ensure that Wales continues to have a thriving water environment which is sustainably managed to support healthy communities, flourishing businesses and the environment. </t>
  </si>
  <si>
    <t>National Flood and Coastal Change Risk Management Strategy for England</t>
  </si>
  <si>
    <t>2011
(updated 2020)</t>
  </si>
  <si>
    <t>Provides the overarching framework for action by all risk management authorities to tackle all sources of flooding and coastal change. Within the National Strategy, Flood Risk Management Plans (FRMPs) have been prepared setting out what measures will be taken to help manage the risk of flooding to people, the environment and economic activity.  In 2020 a revised Strategy was published which sets out a vision for a nation ready for, and resilient to, flooding and coastal change up to 2100.</t>
  </si>
  <si>
    <t>The planning legislation by which any project will be consented and considered against. Particularly for flood risk.</t>
  </si>
  <si>
    <t>Adapting Energy, Transport and Water Infrastructure to the Long-term Impacts of Climate Change</t>
  </si>
  <si>
    <t>URS Corporation Ltd</t>
  </si>
  <si>
    <t>The report sets out the case for adapting infrastructure in the energy, transport and water sectors so that new and existing infrastructure is able to operate effectively in a long-term changing climate. The report focuses on the long-term impacts of climate change (2030s to 2100) to the infrastructure in the three sectors.</t>
  </si>
  <si>
    <t>Very limited discussion of tidal energy beyond the statement that increased storm surges may require enhanced specifications for wave and tidal energy infrastructure.</t>
  </si>
  <si>
    <t>Flood and Water Management Act 2010</t>
  </si>
  <si>
    <t xml:space="preserve">Aims to provide better, more sustainable management of flood risk for people, homes and businesses, help safeguard community groups from unaffordable rises in surface water drainage charges and protect water supplies to the consumer. </t>
  </si>
  <si>
    <t xml:space="preserve">Flood and Coastal Erosion Risk Management Strategy Roadmap to 2026 </t>
  </si>
  <si>
    <t>A summary of the practical actions organisations implementing the Flood and Coastal Erosion Risk Management Strategy for England will complete by 2026.</t>
  </si>
  <si>
    <t>The key steps to assess flood risk that any project will be required to assess impact upon.</t>
  </si>
  <si>
    <t xml:space="preserve">Flood and coastal erosion risk management Policy Statement </t>
  </si>
  <si>
    <t>Sets out the government’s long-term ambition to create a nation more resilient to future flood and coastal erosion risk, thereby reducing the risk of harm to people, the environment and the economy.</t>
  </si>
  <si>
    <t>The planning policy by which any project will be consented and considered against. Particularly for flood risk.</t>
  </si>
  <si>
    <t>Maritime 2050: navigating the future</t>
  </si>
  <si>
    <t>Department for Transport</t>
  </si>
  <si>
    <t>Sets out the government’s vision and ambitions for the future of the British maritime sector.  The strategy sets out a number of short, medium and long term recommendations relating to seven themes, which the strategy is focused on, in order to achieve the ambitions and goals of the government for the sector.</t>
  </si>
  <si>
    <t>The maritime strategy by which any project will be consented and considered against.</t>
  </si>
  <si>
    <t>Clean Maritime Plan</t>
  </si>
  <si>
    <t xml:space="preserve">Sets out the UK Governments vision of the UK’s transition to a future of zero emission shipping and encompasses the maritime commitments within the Clean Air Strategy.  The plan includes a number of commitments/actions made by the government in to support the transition of the maritime sector move towards a vision of zero emissions shipping. </t>
  </si>
  <si>
    <t>The plan by which any project will be consented and considered against. Particularly for Maritime assets and their contribution to zero emission shipping</t>
  </si>
  <si>
    <t>Marine Renewable Energy Strategic Framework</t>
  </si>
  <si>
    <t>RPS</t>
  </si>
  <si>
    <t>This report has been prepared by RPS on behalf of the Welsh Assembly Government (the WAG) to present the final outputs of the Marine Renewable Energy Strategic Framework (MRESF).  The main aims of the MRESF project have been to investigate the potential marine renewable energy resource of Welsh Territorial Waters (TWs) and to consider potential scenarios for the sustainable development of that resource primarily as an aid to policy development and also an indicator of resource for potential developers.</t>
  </si>
  <si>
    <t>A review of marine renewable energy and the possibility of expansion of the sector, including tidal developments.</t>
  </si>
  <si>
    <t>Marine Energy Action Plan</t>
  </si>
  <si>
    <t>Released by the Department of Energy and Climate Change (DECC) which is a ministerial department within the UK Government. It was published in 2009 and sets out goals for ocean energy for 2020 and outlines the actions which are required to be taken by the public and private sectors to ensure that they are fulfilled.</t>
  </si>
  <si>
    <t>The environmental planning legislation by which any project will be consented and considered against. Particularly marine receptors</t>
  </si>
  <si>
    <t>Conservation of Offshore Marine Habitats and Species Regulations</t>
  </si>
  <si>
    <t>The Offshore Marine Conservation (Natural Habitats, &amp;c.) Regulations 2017 implement the species protection requirements of the Habitats and Birds Directives offshore (more than 12 nautical miles from the coast). Key aspects include protection of habitats and species and compliance with EU directives.</t>
  </si>
  <si>
    <t>The environmental planning legislation by which any project will be consented and considered against.</t>
  </si>
  <si>
    <t>Marine and Coastal Access Act 2009</t>
  </si>
  <si>
    <t xml:space="preserve">Sets out a number of measures including the establishment of Marine Conservation Zones (MCZs) and Marine Spatial Plans.  </t>
  </si>
  <si>
    <t>Marine Strategy Regulations 2010</t>
  </si>
  <si>
    <t xml:space="preserve">The Regulations require the production of a “Marine Strategy” for all UK waters and that the approach is coordinated across all four UK Administrations. It also requires that we cooperate with other countries sharing our seas. </t>
  </si>
  <si>
    <t xml:space="preserve">The Convention on the Protection of Migratory Species </t>
  </si>
  <si>
    <t>United Nations (UN)</t>
  </si>
  <si>
    <t>UN treaty that aims to protect migratory species and their habitats across the globe. The legislation protects migratory species in the Bristol Channel and Severn Estuary area.</t>
  </si>
  <si>
    <t xml:space="preserve">Section 4: Severn Estuary Study Area Policy References </t>
  </si>
  <si>
    <t>The Severn Estuary: A cross-border marine planning guide</t>
  </si>
  <si>
    <t>Welsh Government and the Marine Management Organisation (MMO)</t>
  </si>
  <si>
    <t>Provides an overview of marine planning policies and considerations relevant to the Severn Estuary, which spans both Welsh and English marine plan areas. This guide aims to support the implementation of marine planning policy by offering clarity on management and governance processes for marine users in the Severn Estuary. It does not introduce new statutory planning policies or regulatory responsibilities but serves as a supplementary resource to aid in the effective management of this cross-border marine area.</t>
  </si>
  <si>
    <t>Repetition of above  all tidal developments should aim to use this guidance document</t>
  </si>
  <si>
    <t>Severn River Basin Management Plan</t>
  </si>
  <si>
    <t xml:space="preserve">The Severn river basin district (RBD) river basin management plan includes catchments in both England and Wales and describes the challenges that threaten the water environment and how these challenges can be managed. </t>
  </si>
  <si>
    <t>The management plan that all tidal developments will be assessed against as part of the planning process.</t>
  </si>
  <si>
    <t>Severn Estuary Strategy</t>
  </si>
  <si>
    <t>Severn Estuary Partnership</t>
  </si>
  <si>
    <t>The Severn Estuary Strategy was first produced in 2001 and has now been revised in the context of new and emerging legislation, plans, policies and developments. The 2017 Severn Estuary Strategy presents a Vision and a series of Principles, Objectives, Outcomes and Actions. The strategy provides a strategic policy framework for the Severn Estuary; provides context to inform and support decisionmaking; and facilitates the Marine and Coastal Access Act (2009) obligations related to cross-border integration, land-sea integration and taking an ecosystem-based approach to management.</t>
  </si>
  <si>
    <t>Tidal developments should seek to complement the Severn Estuary Strategy and be seen to support the overarching goals of the strategy</t>
  </si>
  <si>
    <t>Severn Valley Water Management Scheme (proposed)</t>
  </si>
  <si>
    <t>In progress</t>
  </si>
  <si>
    <t xml:space="preserve">The proposed Severn Valley Water Management Scheme is adopting a regenerative approach to catchment management in the Upper Severn. This means that interventions will seek to positively contribute to addressing the climate crisis and halting biodiversity decline, whilst also providing significant flood risk benefits. The proposed scheme will consider the wider river system and its catchment and look for opportunities to incorporate sustainable water resource management, deliver environmental improvements, promote health and well-being and minimise year on year the economic loss to the community caused by flooding.  </t>
  </si>
  <si>
    <t>Not applicable to tidal due to focus on water resources not marine infrastructure. This may become useful for flood assessments once published</t>
  </si>
  <si>
    <t>Severn River Basin District Flood Risk Management Plan 2021 to 2027</t>
  </si>
  <si>
    <t>The plan outlines strategies to manage and reduce flood risks in the Severn River Basin District. Key objectives include identifying flood risk areas; Implementing measures to mitigate flood risks; community engagement; and environmental protection.</t>
  </si>
  <si>
    <t>The flood management plan that all tidal developments will be assessed against as part of the planning process.</t>
  </si>
  <si>
    <t xml:space="preserve">South West Inshore and South West Offshore Marine Plan </t>
  </si>
  <si>
    <t>The South West Marine Plan has been prepared for the purposes of Section 51 of the Marine and Coastal Access Act 2009. This Plan covers the south west inshore and the south west offshore marine plan areas. The South West Marine Plan introduces a strategic approach to planning within the English inshore and offshore waters between the Severn Estuary border with Wales and the River Dart in Devon. It provides a clear, evidence-based approach to inform decision-making by marine users and regulators on where, when, or how activities might take place within the south west inshore and south west offshore marine plan areas.</t>
  </si>
  <si>
    <t>The marine plan that all tidal developments will be assessed against as part of the planning process.</t>
  </si>
  <si>
    <t>Severn Estuary Flood Risk Management Strategy</t>
  </si>
  <si>
    <t>The Strategy is a long term plan to manage tidal flood risks in the Severn Estuary. It covers the coast from Gloucester to Lavernock Point near Cardiff and from Gloucester to Hinkley Point in Somerset. The three main objectives of the strategy are to define a 100 year plan of investment for flood defences, to prioritise other flood risk management measures such as providing advice to utility companies to protect critical infrastructure, and to decide where new inter-tidal wildlife habitats should be created to compensate for losses of habitat caused by rising sea levels.</t>
  </si>
  <si>
    <t>The flood management strategy that all tidal developments should aim to complement as part of the planning process.</t>
  </si>
  <si>
    <t>Severn Estuary Shoreline management plan 2</t>
  </si>
  <si>
    <t>Environment Agency and Natural Resources Wales</t>
  </si>
  <si>
    <t>The Shoreline Management Plan Review (SMP2) is a high level non-statutory policy document designed to assist coastal flood and erosion risk management planning, containing draft policies proposing how the shoreline around the Severn Estuary should be managed over the next 100 years. The policies considered are those defined by Defra (2006) and include: Hold the existing defence line; managed realignment; and no active intervention. Advance The Line is not considered to be a suitable policy choice in rivers/tributaries flowing into the Severn Estuary or in the Estuary upstream of Awre (upstream of the Noose).</t>
  </si>
  <si>
    <t>The shoreline management strategy that all tidal developments should aim to complement as part of the planning process.</t>
  </si>
  <si>
    <t>Severn Estuary European Marine Site Management Scheme 2018 - 2023</t>
  </si>
  <si>
    <t>ASERA</t>
  </si>
  <si>
    <t>This Management Scheme aims to manage activities within the marine and coastal environment of the Severn Estuary. It provides a mechanism for Relevant Authorities to set the framework within which their activities will be managed to achieve the nature conservation objectives of the site. It considers whether activities are causing adverse effects and, if so, how such activities can be regulated by Relevant Authorities to prevent damage to the designated features of the site.</t>
  </si>
  <si>
    <t>The management strategy that all tidal developments should aim to complement as part of the planning process.</t>
  </si>
  <si>
    <t>Site Improvement Plan Severn Estuary</t>
  </si>
  <si>
    <t>Site Improvement Plans (SIPs) have been developed for each Natura 2000 site in England and for most sites which straddle the border between England and Wales. The SIP provides an overview of the current and predicted issues affecting the Severn Estuary, and outlines priority measures needed to improve those issues, including specific actions, responsible parties, timelines, and estimated costs.</t>
  </si>
  <si>
    <t>The plan that all tidal developments will be assessed against as part of the planning process.</t>
  </si>
  <si>
    <t>Marine Protected Area Network Management Framework for Wales</t>
  </si>
  <si>
    <t>MPA Management Steering Group for Welsh Government</t>
  </si>
  <si>
    <t>The Marine Protected Area Network Management Framework for Wales outlines the structure for improving the management and condition of Marine Protected Areas (MPAs) in Wales from 2018 to 2023. It aims to enhance the effectiveness of MPA management through coordinated actions and collaboration among stakeholders, ensuring the protection and sustainability of marine environments.</t>
  </si>
  <si>
    <t>Limited use - now outdated.</t>
  </si>
  <si>
    <t>Severn Estuary Coastal Habitat Management Plan</t>
  </si>
  <si>
    <t>Severn Estuary Coastal Group</t>
  </si>
  <si>
    <t>The CHaMP guides the management and conservation of coastal habitats in the Severn Estuary. It supports the review of the Severn Estuary Shoreline Management Plan and informs flood and coastal defense strategies to ensure the protection and sustainable use of these habitats.</t>
  </si>
  <si>
    <t xml:space="preserve">North Devon and Somerset Shoreline Management Plan 2 </t>
  </si>
  <si>
    <t xml:space="preserve">North Devon and Somerset Coastal  Advisory Group (NDASCAG) </t>
  </si>
  <si>
    <t xml:space="preserve">The North Devon and Somerset Coastal Advisory Group (NDASCAG) is developing a long-term plan to set out the future management of the coastline from Hartland Point (Devon) to Anchor Point (North Somerset) – the Hartland Point to Anchor Head Shoreline Management Plan (SMP) 2. This SMP is a plan that identifies policies over a 100 year timescale to manage tidal flooding and coastal erosion risks in the plan area. The policies considered are those defined by Defra (2006) and include a mix of: Hold the existing defence line; Advance the existing defence line; managed realignment; and no active intervention. </t>
  </si>
  <si>
    <t>Ogmore and Tawe Catchment Flood Management Plan</t>
  </si>
  <si>
    <t>Environment Agency Wales</t>
  </si>
  <si>
    <t>The Ogmore to Tawe (including Thaw and Cadoxton) CFMP is situated in South Wales. It covers approximately 1,300 km^2 and around 196,000 properties, in an area extending from Swansea docks to Penarth point and the Brecon Beacons to the north. This CFMP gives an overview of the flood risk in the Ogmore to Tawe (including Thaw and Cadoxton) catchments and sets out a preferred plan for sustainable flood risk management over the next 50 to 100 years. The CFMP considers all types of inland flooding, from rivers, groundwater, surface water and tidal flooding, but does not cover coastal flooding.</t>
  </si>
  <si>
    <t>The flood management plan that all tidal developments should aim to complement as part of the planning process.</t>
  </si>
  <si>
    <t>South East Valleys Management Catchment Plan</t>
  </si>
  <si>
    <t>The main rivers in the South East Valleys management catchment are the Ebbw and Sirhowy, which flow into the Usk Estuary and the Rhymney, Taff and Ely, which discharge to the Severn Estuary. The major urban centres include Aberdare, Caerphilly, Merthyr Tydfil, Pontypridd and Cardiff, which has an important commercial port. This CFMP gives an overview of the flood risk in the South East Valleys catchments and sets out a preferred plan for sustainable flood risk management over the next 50 to 100 years.</t>
  </si>
  <si>
    <t>The catchment management plan that all tidal developments should aim to complement as part of the planning process.</t>
  </si>
  <si>
    <t>Eastern Valleys Catchment Flood Management Plan</t>
  </si>
  <si>
    <t>The Eastern Valleys Catchment Flood Management Plan (CFMP) covers a total area of 491.3km^2 including; the Ebbw, the Sirhowy and the Rhymney river catchments. This CFMP gives an overview of the flood risk in the Eastern Valleys catchments and sets out a preferred plan for sustainable flood risk management over the next 50 to 100 years. This CFMP gives an overview of the flood risk in the South East Valleys catchments and sets out a preferred plan for sustainable flood risk management over the next 50 to 100 years.</t>
  </si>
  <si>
    <t>Wye and Usk Catchment Flood Management Plan</t>
  </si>
  <si>
    <t>The Wye and Usk CFMP covers an area of approximately 5,700 km^2 and includes approximately 240,000 properties. This CFMP gives an overview of the flood risk in the Wye and Usk catchments and sets out a preferred plan for sustainable flood risk management over the next 50 to 100 years. The CFMP considers all types of inland flooding, from rivers, groundwater, surface water and tidal flooding, but does not cover coastal flooding.</t>
  </si>
  <si>
    <t>Bristol Avon Catchment Flood Management Plan</t>
  </si>
  <si>
    <t>The Bristol Avon catchment is located in the west of England. It drains parts of Gloucestershire, Wiltshire and Somerset and flows through the major cities of Bristol and Bath to the Severn Estuary at Avonmouth. This CFMP gives an overview of the flood risk in the Bristol Avon catchment and sets out a preferred plan for sustainable flood risk management over the next 50 to 100 years. The CFMP considers all types of inland flooding, from rivers, groundwater, surface water and tidal flooding, but does not cover coastal flooding.</t>
  </si>
  <si>
    <t>North and Mid Somerset Catchment Flood Management Plan</t>
  </si>
  <si>
    <t>The catchment of the rivers in the North and Mid Somerset CFMP are located in the south west of England. They drain from the Mendips, flowing via various channels through the low-lying coastal plain to the Severn Estuary. This CFMP gives an overview of the flood risk in the North and Mid Somerset catchment and sets out a preferred plan for sustainable flood risk management over the next 50 to 100 years. The CFMP considers all types of inland flooding, from rivers, groundwater, surface water and tidal flooding, but does not cover coastal flooding.</t>
  </si>
  <si>
    <t>Severn Tidal Tributaries Catchment  Flood Management Plan</t>
  </si>
  <si>
    <t>The Severn Tidal Tributaries CFMP is located in the south west of England, it covers an area of over 1,000km^2 and is made up of six sub-catchments each draining into the tidal River Severn downstream of Gloucester. This CFMP gives an overview of the flood risk in the Severn Tidal Tributaries catchment and sets out a preferred plan for sustainable flood risk management over the next 50 to 100 years. The CFMP considers all types of inland flooding, from rivers, groundwater, surface water and tidal flooding, but does not cover coastal flooding.</t>
  </si>
  <si>
    <t>River Parrett Catchment Flood Management Plan</t>
  </si>
  <si>
    <t>The catchment of the River Parrett is located in the south west of England. It drains from the Quantocks, Blackdown Hills and Mendips, flowing through the low-lying Somerset Levels and Moors to the Bristol Channel at Bridgwater Bay. This CFMP gives an overview of the flood risk in the Parrett catchment and sets out a preferred plan for sustainable flood risk management over the next 50 to 100 years.</t>
  </si>
  <si>
    <t>Topic Sheet</t>
  </si>
  <si>
    <t>Background</t>
  </si>
  <si>
    <t>References consulted</t>
  </si>
  <si>
    <t>Title</t>
  </si>
  <si>
    <t>Report Number</t>
  </si>
  <si>
    <t>007b Natural dynamics overshadow anthropogenic impact on marine fauna at an urbanised coastal embayment</t>
  </si>
  <si>
    <t>The study area, Swansea Bay (Wales, UK), had two regularly dredged industrial ports, three estuaries, a wastewater discharge point and a dredge-spoil disposal site. Wave and tidal current parameters explained over 50% of the variation in all biota. Biota were predominantly driven by the natural hydrodynamic regime while anthropogenic factors had secondary influence. The study highlighted that ecosystems driven by a strong hydrodynamic regime can be relatively resistant to human activities.</t>
  </si>
  <si>
    <t xml:space="preserve">017A  NRW, Information to support Environmental Assessment of tidal lagoon developments in Wales, GN60 </t>
  </si>
  <si>
    <t>Part A provides an overview of the general issues relevant to assessments of tidal lagoons. Part B provides information to assist with the assessment of the implications of a project for environmental receptors. Part C provides guidance on the implications of tidal lagoons for other functions and uses of the marine environment that NRW advises on.  Under Part A Key considerations for NRW on assessment of tidal lagoon development include 1) need for good evidence and gaps in evidence for novel technologies, identification and addressing gaps early in process; 2) Effective of scoping of project effects, zone of infleunce and interactions between effects are identified as key environmental considerations; 3) Adaptive management is a way of dealing with residual and unforeseen uncertainty, but it also raises complex issues especially for permanent structures where options for subsequent intervention may be limited separate guidance for developers available); 4) It may not be possible to mitigate all the environmental impacts of a tidal lagoon and derogations under environmental legislation may be challenging; 5) Decommissioning impacts over long time frames may not be possible until nearer decommissioning.</t>
  </si>
  <si>
    <t>ORJIP Ocean Energy: The Forward Look; an Ocean Energy Environmental Research Strategy for the UK (referenced in 017):
http://www.orjip.org.uk/sites/default/files/ORJIP%20Ocean%20Energy%20Forward%20Look%203%20FINAL.pdf</t>
  </si>
  <si>
    <t>ORJIP Ocean Energy was designed to bring together industry, funders and researchers so that the sectors EIA and HRA consenting risks could be addressed in a timely manner and on a strategic basis.The report outlines the strategic research priorities and consenting issues, although aimed at wave and tidal current, also relevant to tidal range including identification of methods/ processes are required to help manage pereceived and identified environmental risks, prediction and measurement of cumulative effects for multiple developments, approach to identifying a design envelope, approach to developing Environmental Monitoring Plans and guidance on decommmissioning</t>
  </si>
  <si>
    <t xml:space="preserve">NRWs Tidal  Lagoon Environmental Research Priorities (referenced in 017):
https://www.gov.wales/sites/default/files/publications/2023-06/annex-2-nrws-tidal-lagoon-environmental-research-priorities.pdf
</t>
  </si>
  <si>
    <t xml:space="preserve">List of 18 priority research topics for NRW to address critical gaps in understanding of effects of tidal lagoons for the Tidal Lagoon Challenge.Topics for research priorities include physical processes, mobile species (marine mammals, birds and fish), marine and coastal habitats, pelagic communities, water quality, landscape-seascape. </t>
  </si>
  <si>
    <t>19a Great Western Power Response to Call for Evidence</t>
  </si>
  <si>
    <t xml:space="preserve">This present document gives an overview of our vision for the project together with insights on five main issues: cost/funding; the economic case; the development pathway; the environmental impact and its carbon footprint. The response suggsts that since there are many environmental issues which are both local to the barrage and of wider significance, these need to be evaluated using a robust monetisation technique such as payments for ecosystems services. </t>
  </si>
  <si>
    <t>022b Severn Vision</t>
  </si>
  <si>
    <t xml:space="preserve">As an alliance of organisations representing wildlife and landscape interests, we have developed a Vision for a much better Severn for the natural environment, one that protects and enhances the biodiversity, landscapes and ecosystem as a whole – one that will beneft us all. It will be a more resilient estuary richer in nature, where we respect the wildlife and natural resources of the estuary and its limits and thresholds for sustainable use. Objectives comprise: 1) Avoid further loss of nature; 2) Restore nature; 3) Use coastal habitats to reduce climate change impacts; 4)Use the estuary to help reduce carbon emissions; 5) Grow knowledge to enable better decision-making (Map journal focuses on estuary's biodiversity, natural assets, sevrvices: https://severnvision.org but there are knowledge gaps) 6) Develop-inharmony with nature tidal renewable energy 7) Establish stronger governance for a Sustainable Severn. </t>
  </si>
  <si>
    <t>2016?</t>
  </si>
  <si>
    <t>038c Welsh Affairs Committee Inquiry on Renewable Energy RSPB Submission Final</t>
  </si>
  <si>
    <r>
      <t xml:space="preserve">RSPB Position piece on Severn Tidal: The possible effects of barrages and lagoons on the Severn are relatively well studied.  However, it remains the case that predictions about environmental effects are largely derived from models rather than observation and that the evidence underpinning some models (for example on fish ecology and behaviour) is uncertain. There is also a very high level of uncertainty about the potential for compensating and mitigating their environmental impacts. Need for test sites: </t>
    </r>
    <r>
      <rPr>
        <i/>
        <sz val="12"/>
        <color theme="1"/>
        <rFont val="Calibri"/>
        <family val="2"/>
      </rPr>
      <t>4. In our evidence to the Committee’s previous inquiry on Swansea Bay Tidal Lagoon we noted that we saw the case for a well sited and well monitored demonstration site but questioned whether tidal lagoons could be deployed at scale in ways that are environmentally sustainable using current technology. We think that the evidence from the Welsh Government’s assessment of the draft tidal lagoons policy strongly suggests that large scale lagoon development would adversely affect the resilience of marine, coastal and freshwater ecosystems. 5. We see a case for investigating the potential of emerging and alternative tidal range technologies that might offer lower environmental impact and lower cost solutions</t>
    </r>
    <r>
      <rPr>
        <sz val="12"/>
        <color theme="1"/>
        <rFont val="Calibri"/>
        <family val="2"/>
      </rPr>
      <t xml:space="preserve">
</t>
    </r>
  </si>
  <si>
    <t>038f RSPB  Position piece on Swansea Bay Tidal Lagoon</t>
  </si>
  <si>
    <t xml:space="preserve">On the evidence currently available it is questionable whether significant tidal lagoon developments can be delivered in 
compliance with environmental legislation. The RSPB disagrees with the way the Welsh Government has applied the Habitats Regulations tests for alternative solutions, over-riding public interest and compensation. </t>
  </si>
  <si>
    <t>038i-j RSPB Responses to Wales National Marine Plan</t>
  </si>
  <si>
    <t>Responses to Marine Plan options and assessment of tidal power in relation to Habitats Regulations</t>
  </si>
  <si>
    <t>050c Tidal power on the Severn Estuary, A summary of Information</t>
  </si>
  <si>
    <t>Review of STPFS - The Feasibility Study identifies three different ways to create habitat – topographic modification, managed realignment of flood defences of the Severn Estuary, and managed realignment away from the Severn Estuary. 
The potential to develop novel approaches to compensation outside Commission guidance has been investigated by the Sustainable Development Commission. They identified a number of principles and tests backed by technical studies and believe that it could be feasible to develop a new methodology for compensation outside EU guidance but compliant with the Directives themselves (but see Legal Advice on Compensatory Habitat under Habitats Directive 92/43/EEC). Some effects of a scheme on the Estuary cannot be directly compensated for, including the loss of extreme hyper-tidal range and dynamic ecology within the impoundments of ebb only schemes. The loss of these features would have an effect on the range of ecological conditions within the UK network of Natura 2000 sites. This does not mean that compensation for a 2020 scheme is necessary impossible but it may require a new approach to protecting the coherence of Natura 2000. A different approach might be justifiable in the context of climate change and the need for the network to adapt. The overall contribution to the coherence of the Natura 2000 network would comprise a modified Severn Estuary SAC and SPA (which would still be international designated) together with the range of measures adopted as compensation whether within or outside Commission guidance. This is a novel and unprecedented situation.</t>
  </si>
  <si>
    <t>2.3 ABPmer, Mitigation and Compensation Opportunity in Marine Consenting</t>
  </si>
  <si>
    <t>Review of the range of marine mitigation and compensation measures which are practical and have been secured (or considered), along with any good practice, with a view to delivering effective measures to maintain (or even improve) numbers of birds, fish and mammals and quality of the marine habitats on which they depend within the boundaries of Welsh seas; and
consider, at a high level, any limitations associated with the application of novel mitigation and compensation measures and their associated application in marine consenting.</t>
  </si>
  <si>
    <t xml:space="preserve">P4a The Hendry Review </t>
  </si>
  <si>
    <t>Independent review into the strategic case for tidal lagoons. Charles Hendry found that tidal lagoons can play a cost effective role in the Uks energy mix and there is considerable value in a small pathfinder project as soon as possible (less than 500MW). Benefits included security of supply, role in decarbonisation commitments, cometitive compared to other sources and benefits to the supply chain in the UK. Over 30 conclusions and recommendations made.
Conclusions and recommendations from the Hendry review 'impacts on the environment and other uses of the waters': Recommedation - Should lagoons be built, the Government should require a high level of on-going monitoring of environmental impacts to ensure that mitigation can be put in place where impacts are judged to require it. Conclusion - I do not consider it acceptable that the business interests of established commercial organisations should be unreasonably impacted by the creation of lagoons in the Severn Estuary. Recommendation - I recommend that developers should be required to demonstrate, as part of the planning and consenting process, that they have taken full account of potential deposition rates.
Further information: It will be necessary in many cases for developers of tidal lagoons to make good the loss of habitat to comply with Habitats and Birds Directive. LTP committed to consdiering locations for sufficient compensatory habitat as part of an "Ecosystems Enhancement Programme'. Strong representations have also been made by individuals and organisations who are concerned about the impacts that tidal lagoons could have on fish species, particularly migratory fish, as well as other forms of marine life. The assessment of the environmental effects of major infrastructure projects already forms part of the established development consent process. Work continues to be done to improve the modelling of fish behaviour around tidal lagoons but, as with other types of impact on the environment, evidence on the actual effects on fish should be monitored carefully and mitigating action should be taken promptly when it is necessary. As environmental impact of tidal lagoons is uncertain, a high level of on-going monitoring required for mitigation put in place. Universities such as Cardiff well placed to do this and would fit with adaptive management approach.</t>
  </si>
  <si>
    <t>4 Severn Tidal Power Feasibility Study</t>
  </si>
  <si>
    <t>Following a positive recommendation from the Sustainable Development Commission, a 2- year cross-Government feasibility study was launched to inform a decision whether or not to promote a scheme to generate electricity from the tides of the Severn estuary. The study looked at 5 potentially feasible options.
Key conclusions related to this topic:
- the scale and impact of a scheme would be unprecedented in an environmentally designated area, and there is significant uncertainty on how the regulatory framework would apply to it. The study has considered ways in which to reduce impacts on the natural environment and also how to provide compensation for remaining impacts on designated features. It is clear that the compensation requirement would be very challenging, however defined, and require land change within the Severn estuary and probably outside it also;
- a scheme would produce clearer, calmer waters but the extreme tidal nature of the Severn estuary would be fundamentally altered. This means that some habitats including saltmarsh and mudflat would be reduced in area, potentially reducing bird populations of up to 30 species;
- fish are likely to be severely affected with local extinctions and population collapses predicted for designated fish, including Atlantic salmon and twaite shad. This could mean the loss of twaite shad as a breeding species in the UK as 3 of the 4 rivers where it breeds run out into the Severn estuary;
- water levels would also be affected and in order to maintain current flood protection levels in the Severn estuary additional flood defences would be required; these costs are included in the cost estimates for each scheme. In turn, such defences would provide longer-lasting protection to the affected areas;</t>
  </si>
  <si>
    <t>Summary</t>
  </si>
  <si>
    <t>Subject Matter: Geomorphology</t>
  </si>
  <si>
    <t>The Severn Estuary, due to its size, importance and long history of human activity, is one of the most studied estuaries in the UK. A significant bibliography of academic, consultancy, public sector and private sector research exists detailing the geomorphological and hydrological environment within the Estuary which cannot be summarised in their entirety here.
The estuary's hydrodynamics are complex and heavily influenced by its geographical positioning and morphological features. While the adjacent Bristol Channel is shaped by both tidal currents and Atlantic swell waves, the Severn Estuary is more protected due to its northeast-southwest orientation, making it predominantly governed by tidal forces. The estuary’s funnel shape and shallow water depths result in tidal asymmetry, where the flood tide, despite being stronger, is shorter than the ebb tide. This tidal imbalance plays a critical role in sediment transport within the estuary, as flood tides push saline water and sediment upstream, while the ebb tide carries them back towards the sea.
The sediment regime of the Severn Estuary is characterized by a wide range of sediment sizes, from gravel to fine silt and clay. Sand in the estuary primarily originates from deposits in the Celtic Sea, remnants of glacial rivers from the last ice age. Tidal currents transport sand up the estuary, with flood tides moving it along the northern side, eventually settling on sandbanks in the lower estuary. Ebb tides, on the other hand, are stronger in the central channel, leading to downstream sand transport. Areas of the estuary with strong currents prevent the deposition of sand, resulting in a bed composed mainly of compacted sand and gravel.
Fine sediment, defined as particles smaller than 63 microns, primarily enters the estuary through its tributaries, such as the Rivers Severn and Wye. Additional sources of fine sediment within the estuary include erosion from cliffs, saltmarshes, mudflats, and subtidal flats. The movement of fine sediment is heavily influenced by tidal cycles and wind-driven waves. During spring tides, higher current velocities mobilize fine sediment from the estuary bed, while neap tides, with lower currents, allow sediment to settle. This cyclical process prevents permanent mud accumulation, although mud deposits that form during slack water periods may consolidate and resist remobilization.
The estuary’s high suspended sediment concentration is maintained at capacity, a state supported by tidal asymmetry and the lack of natural sediment sinks due to historical land reclamation. Seasonal variations also affect sediment dynamics; for instance, summer months see lower suspended sediment levels due to reduced river discharge and calmer weather conditions, allowing for sediment deposition that is later eroded during winter storms. Fine sediment is primarily deposited in low-energy areas like intertidal mudflats and salt marshes, with key sinks located in Newport Deep and Bridgwater Bay.</t>
  </si>
  <si>
    <t>Assessment of the Regional Economic Impacts of Tidal Power Generation in the Severn Estuary Final Report (By DTZ for the Government of Wales) - Hydraulics and Geomorphology report.</t>
  </si>
  <si>
    <t>Tidal flats of the Oosterschelde report</t>
  </si>
  <si>
    <t>An analogue for the Severn Estuary and the changes in tidal and sediment dynamics after the construction of storm surge barriers, and the reduction in sand transport within the Oosterschelde.</t>
  </si>
  <si>
    <t>The outer Bristol Channel marine habitat study (Mackie, A.S.Y.; James, Ceri; Rees, E.I.A.; Darbyshire, T.; Philpott, S.L.; Mortimer, K.; Jenkins, Gareth; Morando, Angela. 2006)</t>
  </si>
  <si>
    <t xml:space="preserve">Academic study on the dynamics of the Bristol Channel, including detailed research reports on the surveys coupled with a range of outreach measures concerned with sea bed survey and the marine aggregate industry. </t>
  </si>
  <si>
    <t>The Sediment Regime of the Severn Estuary Literature Review (Cannard, 2016, Bristol City council)</t>
  </si>
  <si>
    <t>Comprehensive summary of known geomorphological processes impacting sediment transport, erosion and deposition within the Severn Estuary and the wider British Channel.</t>
  </si>
  <si>
    <t>Severn Estuary Partnership Business Plan (2023 to 2027)</t>
  </si>
  <si>
    <t xml:space="preserve">Independent, Estuary-wide non-statutory initiative led by local authorities and statutory agencies. </t>
  </si>
  <si>
    <t>High Suspended Sediment Levels (slide, Roger Falconer via email, 30/04/2024</t>
  </si>
  <si>
    <t>Provided slide on observed high suspended sediment levels in the Severn Estuary.</t>
  </si>
  <si>
    <t>Call for Information Response TEES, West Somerset Lagoon Tidal Range Scheme</t>
  </si>
  <si>
    <t>Multi-faceted summary of the impact on the Severn Estuary by the West Somerset Lagoon scheme.</t>
  </si>
  <si>
    <t>Subject Matter: Fish</t>
  </si>
  <si>
    <t>Over 100 fish species have been recorded within the Severn Estuary and form part of the Ramsar 'fish assemblage' designation. Included within this fish assemblage are a number of internationally and nationally designated estuarine and migratory fish species including; Atlantic salmon (Salmo salar), twaite shad (Alosa fallax), allis shad (Alosa alosa), sea lamprey (Petromyzon marinus) and river lamprey (Lampetra fluviatilis) which collectively fall into the range of International designations within the Severn Estuary itself and its tributary rivers; in particular the Usk and Wye. In addition to Habitats Directive designated migratory fish species, the internationally protected catadromous European eel (Anguilla anguilla) and the highly protectd sturgeon (Acipenser sturio) require consideration within any future assessment. Nationally protected and key commercial species also include; sea trout (Salmo trutta), cod (Gadus morhua), herring (Clupea harengus), plaice (Pleuronectes platessa), sole (Solea solea), whiting (Merlangius merlangus), blue whiting (Micromesistius poutassou), hake (Merluccius merluccius), horse mackerel (Trachurus trachurus), ling (Molva molva) and saithe (Pollachius virens). In general, conclusions of previous studies relating to the feasibility of the development of a tidal range power scheme, whether a lagoon or a barrage in the Severn Estuary have recognised that impacts are likely to be unprecedented in what is a heavily designated area and that there is significant uncertainty in how the regulatory framework would apply to it and be managed. Application of the mitigation hierarcy will be an important step to avoid and minimise impacts as far as possible, with location and consideration of proximity and interaction with the heavily designated tributary rivers being a key consideration. There is however, an acknowledgement, on a without prejudice basis, that compensation measures may be required and the extent of potential requirement could pose a significant challenge, in particular with consideration of 'additionality', given the existing requirements under the Objectives of the various designated sites and existing conservation legislation. Previous studies in particular at a whole Estuary scale, highlight the potential impacts that would require assessment for the fish assemblage as a whole and for the individual species, given the current condition of some populations and other pressures, with ackowledgement that there is the potential for local extinctions and population collapses of some designated species such as; Atlantic salmon and shad, if impacts are not successfully mitigated or compensated for. A number of knowledge gaps are known which impact the confidence in required modelling outputs and assessment requiring significant management of uncertainty which can inflate impact severity consideration and required mitigation/compensation considerations.  This is confounded in some instances by the fact that evidence on which assessments have previously been made have been dependent upon data that may be 20-30 years old. A concerted effort has been made since the DECC SEA study and subsequent Swansea Bay development assessment to progress filling some of these key data and knowledge gaps, in particular by local research organisations such as Swansea and Cardiff Universities and through the Welsh Government's Tidal Lagoon Challenge. Since some of the early studies the fish assemblage has seen changes both positively and negatively and significant updates have been made to tidal range power technology with the intention of improving the environmental impact position, in particular for fish. Any future scheme assessment would therefore, require consideration of such data and modelling improvements to ensure a realistic assessment position with reduced uncertainty management through increased assessment output confidence.</t>
  </si>
  <si>
    <t>Severn Tidal Power Feasibility Study Conclusions and Summary Report</t>
  </si>
  <si>
    <t>Report provides an overview of the 10 potential Severn power schemes assessed as part of the feasibility study. A key finding of the Study relates to the recognition that the impacts from any of the schemes would be unprecedented environmentally in a heavily designated area and that there is significant uncertainty in how the regulatory framework would apply to it. Although mitigation measures were identified in the Study to reduce impacts it is acknowledged that the compensation requirement would be challenging. Impacts upon fish are highlighted including the potential for local extinctions and population collapses for designated species including; Atlantic salmon and twaite shad. The potential for the loss of twaite shad as a breeding species in the UK within 3 of 4 spawning rivers running into the Severn Estuary is identified. The 2 River SACs for which impacts were particularly assessed; Wye and Usk represent 1.3% of the UK's designated SAC habitat and are important spawning habitats for 5 designated migratory fish species; allis and twaite shad, sea and river lamprey and Atlantic salmon). The Severn Estuary itself is also an SAC with designated migratory fsh features as well as being a Ramsar site with the citation referring to the fish assemblage of the Estuary. Consideration was also given in the Study as to how the fish populations in the Estuary and surrounding Rivers may respond to climate change over the lifetime of the Development. Recognition was given to the current condition of a number of the designated fish populations and the potential implications of their unfavourable condition status on the significance of impact from a tidal power scheme in the Estuary. A number of specialist studies were undertaken relating to fish as part of the Study including literature reviews of similar sites and fish enounter and passage impacts and the development of first of their kind numerical assessment models. Knowledge gaps were highlighted including how migratory fish move and behave within the Estuary and their habitat usage during residence time within it. Potential impacts of these gaps and the management of the uncertainty that this creates were identified. The challenges around compensating for impacts on migratory fish and the potential need for 'experimental' measures are recognised as well as the significant uncertainties to determine their feasibility and possible efficacy. The implications of a Scheme to the Eels Regulations and the ability to achieve the eel population recovery plan were acknowledged. The further work requirements identified included recognition that many of the studies on which the Assessment were based were 20-30 years old and that site specific field research would be needed to fully assess the impacts of a Scheme as well as support identification of feasible and effective mitigation and compensation measures.</t>
  </si>
  <si>
    <t>Severn Tidal Power - SEA Environmental Report</t>
  </si>
  <si>
    <t>This report provides further detail on that summarised within Report 1. It further discusses the importance of the Estuary in terms of being a nursery for commercially important fish species as well as the wider tributary network feeding the Estuary and the fish populations within them. An overview is provided of the potential direct and indirect impacts. Measures likely to be required to prevent, reduce and as fully as possible offset significant effects for fish that were considered in the Assessment are highlighted, in particular measures embedded in the design such as; design specifics of the turbine and sluice structures, the permeability of the structure, the efficiency of turbine operation. Other measures included; intertidal habitat creation and enhancement, controls over predatory and piscivorous birds, and construction mitigation such as minimising underwater noise disturbance and sediment release.</t>
  </si>
  <si>
    <t>Severn Tidal Power - Options Definition Report</t>
  </si>
  <si>
    <t xml:space="preserve">The Options Definition Report outlines details on the short list options from the Severn Tidal Power feasibility study. The detail provided includes an optimisation process to develop the outline engineering designs and operation. With particular relevance to fish, the optimisation process includes consideration of aspects of the turbine design and scheme permeability that would aid fish passage and reduce risk of fish blade strike and injury. The potential effects and benefits to fish passage and turbine blade strike injury from different operating modes was also considered. Key biodiversity effects as well as measures to prevent and reduce adverse effects, including for fish are outlined at a high level </t>
  </si>
  <si>
    <t>Severn Tidal Power - Habitats Regulations Assessment - Stage 1 and Stage 2 Reports</t>
  </si>
  <si>
    <t>The HRA outlines the outcomes of the Stage 1 Screening and Stage 2 Appropriate Assessment assessments including summarising the potential for adverse affects on fish deatures of the SACs of the Severn Estuary as well as its tributary rivers. Impacts considered included; alterations to migratory cues, disruption to route of passage, injury and death from turbine or sluice passage and the barrier presented by the structure. Additionally consideration is given to potential adverse affects from habitat change and/or loss, habitat fragmentation, changes to water quality and anthropogenic noise disruption.</t>
  </si>
  <si>
    <t>Severn Tidal Power - Potential for Compensatory Measures</t>
  </si>
  <si>
    <t>The range of potential compensation measures for the key migratory fish features of the relevant designated sites were considered. The measures considered new notification of existing populations and the implications of additionality of measures to those that would normally be undertaken. The need for sufficient time to implement effective compensation measures were recognised as well as the need to undertake further investigation of posisble measures and quantification of their potential extent.</t>
  </si>
  <si>
    <t>Severn Embyonic Technology Scheme - Series of Reports</t>
  </si>
  <si>
    <t>The SETS series of reports each outline at a high level the potential benefits to fish, in particular in relation to passage and turbine strike from the different embryonic technology types.</t>
  </si>
  <si>
    <t>Severn Tidal Power - Biodiversity Effects and Interrelationships</t>
  </si>
  <si>
    <t>As with the other reports from the Severn Tidal Power SEA Feasibility Study this report outlines the potential impacts upon the fish populations of the Severn Estuary and its tributary rivers. The interrelationships between different impacts in particular in relation to habitat change and other ecosystem impacts from water quality changes in particular are a specific focus of this report. Measures to prevent, reduce as offset potential impacts are again discussed and the unprecendeted scale of requirement highlighted as well as future investment that would be required to fully assess the potential effectiveness of the measures.</t>
  </si>
  <si>
    <t>Severn Tidal Power - Physicochemical effects and interrelationships</t>
  </si>
  <si>
    <t>The interrelationship between potential changes to marine water quality and objectives of avoiding adverse effects on biodiversity including fish species is outlined.</t>
  </si>
  <si>
    <t>Severn Tidal Power - Society &amp; Economy Theme Effects and Interrelationships</t>
  </si>
  <si>
    <t>The assessment of potential effects upon society and economy highlights the interrelationship with the Fish theme in particular in relation to potential impacts upon recreational, heritage and commercial fisheries.</t>
  </si>
  <si>
    <t>Severn Tidal Power - SEA Topic Paper: Migratory &amp; Estuarine Fish</t>
  </si>
  <si>
    <t>The migratory and estuarine fish topic paper provides the detail of the assessment from which the various summary and conclusion reports derive their information. The fish baseline is outlined along with its potential short and long term future state over the lifetime of the scheme. An assessment of the potential effects of each of the scheme alternatives is outlined along with an assessment of likely significant effects. Key assumptions, limitations and uncertainties are highlighted. Key uncertainties focus on; behaviour of fish within the Estuary, potential effects at the population level, habitat utilisation of fish species and their key prey species, effects of changes to water quality parameters synergistic/cumulative effsct of contaminants on fish and prey and peak fish hearing frequencies and hearing ranges. The potential need, extent and optioneering of mitigation and offsetting measures are discussed. The unprecendted scale of likely measures as well as the novel unproven nature of some is recognised. The different scheme alternatives are assessed against the SEA objectives which conclude there is a risk that some or all of the schemes could fail to meet each of the objectives; 1) to avoid adverse effects on designated wildlife sites for fish of national and international importance, 2) to avoid adverse effect on the populations of other protected fish species and habitats, 3) to avoid adverse effects on national and local biodiversity target features that include fish habitats and species, 4) to avoid adverse effects on recreational and heritage fishing, 5) to avoid adverse effects on commercial fish resources and 6) to minimise the risk of introdcution of non-native invasive fish. Potential monitoring requirements are highlighted as well as future studies that may be required to fully assess the effects of a scheme and design effective mitigation and offsetting measures.</t>
  </si>
  <si>
    <t>Severn Tidal Power - SEA Topic Paper: Noise &amp; Vibration</t>
  </si>
  <si>
    <t>The interrelationships with potential effects on biodiversity are highlighted within this topic paper including through reflection of 2 out of 4 of the SEA objectives; 1) to avoid adverse effects on the acoustic quality of the marine environment and 2) to avoid adverse effects on noise (vibration) sensitive receptors.</t>
  </si>
  <si>
    <t>Sustainable Energy in the Severn Estuary: Evidence Base &amp; Framework - WSP</t>
  </si>
  <si>
    <t>In addition to the potential impacts and uncertainties highlighted in other summaries of the Severn Tidal Power SEA, key lessons to be learnt from the Tidal Lagoon Power Swansea Bay scheme are all outlined, in particular, in relation to the fish modelling processes and outcomes.</t>
  </si>
  <si>
    <t>The Fish Assemblage of the Severn Estuary &amp; Bristol Channel, presentation slides - UWE</t>
  </si>
  <si>
    <t>A presentational overview of baseline fish data for the Severn Estuary, in particular that relating to the long term fixed sampling method provided by the power station cooling water monitoring in the Estuary. The fish assemblage is highlighted as well as the importance of the migratory fish species component. Factors affecting seasonal movements and abundance are highlighted and how the abundance of fish in the Estuary has varied over the years.</t>
  </si>
  <si>
    <t>No date</t>
  </si>
  <si>
    <t>Turning the Tide. Tidal power in the UK -  Sustainable development commission</t>
  </si>
  <si>
    <t>Turning the Tides provided an early view of the tidal power potential around the UK and provided an overview of the potential environmental impacts. This review has been built on over the years from the subsequent site specific scheme assessments.</t>
  </si>
  <si>
    <t>Severn Tidal Power Feasibility Study: Assessment of the Regional Economic Impacts of Tidal Power Generation in the Severn Estuary Final Report. - DTZ</t>
  </si>
  <si>
    <t>The regional economic impacts consider the potential effects of a Severn Tidal Power scheme on fishing from impacts upon fish populations and stocks. Fishing considered included; recreational salmon and sea trout angling, recreational sea angling and commercial eel fishing activity.</t>
  </si>
  <si>
    <t>The Severn Estuary: A cross-border marine planning guide -MMO</t>
  </si>
  <si>
    <t>The guide outlines what should be considered from an England-Wales cross border perspective. Fish are considered with respect to spawning and nursrey grounds as well as migration passage. The legislation requiring consideration for a project are identified.</t>
  </si>
  <si>
    <t>NRW - Information to support Environmental Assessment of tidal lagoon developments in Wales</t>
  </si>
  <si>
    <t>A 3 part guidance document to developers by NRW to advise on information needs to inform environmental assessments of tidal lagoon developments in Welsh waters. The fish receptors in Welsh waters are characterised highlighting the sites designated for fish features around the coastline. Potential pressures and impacts on fish from a tidla power lagoon are identified along with potential interactions with other receptors. Sources of relevant data and guidance are outlined including papers on designing data collection methods.</t>
  </si>
  <si>
    <t>NRW's Tidal Lagoon Environmental Research Priorities</t>
  </si>
  <si>
    <t>The document calls out environmental research that NRW deem may be required to support environmental consenting of tidal lagoon schemes in welsh waters. It includes highlighting the need for baseline studies on fish whilst recognising that this may only be possible at a localised scale for specific schemes. It also identifies 7 research priorities for fish including; understanding impacts of habitat loss/change on mobile species, adaptations to collision risk mobiles and parameters, adapting existing technologies to monitor fish collision impacts, gaining further understanding of critical migration paths of diadromous fish species, better monitoring for juvenile fish behaviour, understanding of impact of changes to olfactory cues and exploring the use of eDNA to better understand fish species in Welsh waters.</t>
  </si>
  <si>
    <t>Tidal Lagoon Swansea Bay - Unmitigated Precautionary Fish Impact Assessment</t>
  </si>
  <si>
    <t>An overview of the models and their associated outputs developed as part of the Swansea Bay tidal lagoon development to predict fish entrapment and injury rate. The models are discussed along with the selection of their input parameters and assumptions made.</t>
  </si>
  <si>
    <t>Severn Tidal Power SEA - Topic Paper Migratory &amp; Estuarine Fish: Annex 4 Migratory Fish Life Cycle Models</t>
  </si>
  <si>
    <t>An overview of individual species life cycle models developed for the Severn Tidal Power SEA to predict population changes over the 140 year lifetime of the project with consideration of current baseline as well as potential future baseline as a result of climate change as well as management actions that may be taken to improve ecological/conservation status.</t>
  </si>
  <si>
    <t>Environment Agency series of technical briefs and EDF technical documents submitted as part of the HPC inquiry in relation to the AFD removal permit variation</t>
  </si>
  <si>
    <t>A series of technical briefs were produced by the EA and their marine contractors APEM Ltd in relation to the enquiry into the removal of the AFD system for the Hinkley Point C power station development resulting in a permit variation. The technical briefs include;
- Spawning and nursery periods of marine fish species
- Scale of assessment areas for marine fishes and assessment method comparing sprat losses with spawning stock biomass
- Predicting adult sea trout populations in the Severn Estuary
- Review of adult run size estimates for river lamprey and sea lamprey in the Severn Estuary, River Wye and River Usk
- Review of adult run size estimates for Twaite shad and Allis shad in the Severn Estuary, River Wye and River Usk
- Review of adult run size estimates for Atlantic salmon in the Severn Estuary, River Wye and River Usk
- Review of European (silver) eel biomass escapement for the Severn Estuary
- Dynamics of glass eels in the Bristol Channel 2012-2013</t>
  </si>
  <si>
    <r>
      <rPr>
        <sz val="12"/>
        <color rgb="FF000000"/>
        <rFont val="Calibri"/>
      </rPr>
      <t xml:space="preserve">Fish fauna of the Severn Estuary: Are there long terms changes in abundance and species composition and are the recruitment patterns of the main marine species correlated? Potter </t>
    </r>
    <r>
      <rPr>
        <i/>
        <sz val="12"/>
        <color rgb="FF000000"/>
        <rFont val="Calibri"/>
      </rPr>
      <t>et al</t>
    </r>
    <r>
      <rPr>
        <sz val="12"/>
        <color rgb="FF000000"/>
        <rFont val="Calibri"/>
      </rPr>
      <t>., 2001</t>
    </r>
  </si>
  <si>
    <t>A review of the changes to the fish species composition over a two decade period between 1972 and 1999 based on fish catches from entrapment into the Oldbury power station intake.</t>
  </si>
  <si>
    <r>
      <rPr>
        <sz val="12"/>
        <color rgb="FF000000"/>
        <rFont val="Calibri"/>
      </rPr>
      <t xml:space="preserve">The role of climate in determining the temporal variation in abundance, recruitment and growth of sole </t>
    </r>
    <r>
      <rPr>
        <i/>
        <sz val="12"/>
        <color rgb="FF000000"/>
        <rFont val="Calibri"/>
      </rPr>
      <t>Solea solea</t>
    </r>
    <r>
      <rPr>
        <sz val="12"/>
        <color rgb="FF000000"/>
        <rFont val="Calibri"/>
      </rPr>
      <t xml:space="preserve"> in the Bristol Channel. Henderson &amp; Seaby, 2005</t>
    </r>
  </si>
  <si>
    <t>A review of temporal variations in sole biology in the Bristol channel over a 24 year time series through capture of fish entrained into Hinkley point B power station.</t>
  </si>
  <si>
    <t>Discrete and continuous change in the fish community of the Bristol Channel in response to climate change. Henderson, 2007</t>
  </si>
  <si>
    <t>A review of changes in the fish community of Bridgwater Bay over a 25 year period through capture of fish entrained into the Hinkley Point B intake and comparison to changes in temperature, salinity and the North Atlantic Oscillation.</t>
  </si>
  <si>
    <r>
      <rPr>
        <sz val="12"/>
        <color rgb="FF000000"/>
        <rFont val="Calibri"/>
        <scheme val="minor"/>
      </rPr>
      <t>The influence of water temperature and flow on year class strength of Twaite shad (</t>
    </r>
    <r>
      <rPr>
        <i/>
        <sz val="12"/>
        <color rgb="FF000000"/>
        <rFont val="Calibri"/>
        <scheme val="minor"/>
      </rPr>
      <t>Alosa fallax</t>
    </r>
    <r>
      <rPr>
        <sz val="12"/>
        <color rgb="FF000000"/>
        <rFont val="Calibri"/>
        <scheme val="minor"/>
      </rPr>
      <t>) from the River Severn, England. Aprahamian &amp; Aprahamian, 2001.</t>
    </r>
  </si>
  <si>
    <t>A comparison of Twaite shad year class strength over the period 1972 to 1996 with river flow and water temperature.</t>
  </si>
  <si>
    <t>The biology and conservation of the fish assemblage of the Severn Estuary (cSAC). Bird, 2008.</t>
  </si>
  <si>
    <t>An overview of data on the fish assemblage of the Severn Estuary, in particular that derived from records from power station entrapment studies within the Estuary. A focus on the data and life cycles of 27 key fish species including the designated migratory fish species.</t>
  </si>
  <si>
    <r>
      <rPr>
        <sz val="12"/>
        <color rgb="FF000000"/>
        <rFont val="Calibri"/>
        <scheme val="minor"/>
      </rPr>
      <t xml:space="preserve">Feasibility study of methods to collect data on the spatial and temporal distribution of diadromous fish in welsh waters. Clarke </t>
    </r>
    <r>
      <rPr>
        <i/>
        <sz val="12"/>
        <color rgb="FF000000"/>
        <rFont val="Calibri"/>
        <scheme val="minor"/>
      </rPr>
      <t>et al</t>
    </r>
    <r>
      <rPr>
        <sz val="12"/>
        <color rgb="FF000000"/>
        <rFont val="Calibri"/>
        <scheme val="minor"/>
      </rPr>
      <t>., 2021.</t>
    </r>
  </si>
  <si>
    <t>Strategic gaps in the evidence base for assessing the impacts of marine energy on fish species were identified and classified as primary (presence/absence in resource areas, migration paths in Welsh waters, duartion of presence and/or residence times in resource areas) or secondary (swimming depth, swim speed and site fidelity to natal rivers) gaps. The study focuses on the migratory fish species; sea trout, Atlantic salmon, shad, sea lamprey, river lamprey, eel and European smelt. Potential methods of data collection to fill evidence gaps were reviewed. Wider benefits of the studies as well as conclusions about their feasibility were highlighted.</t>
  </si>
  <si>
    <r>
      <rPr>
        <sz val="12"/>
        <color rgb="FF000000"/>
        <rFont val="Calibri"/>
        <scheme val="minor"/>
      </rPr>
      <t xml:space="preserve">Acoustic tracking in Wales - designing a programme to evaluate marine renewable energy impacts on diadromous fish. Clare </t>
    </r>
    <r>
      <rPr>
        <i/>
        <sz val="12"/>
        <color rgb="FF000000"/>
        <rFont val="Calibri"/>
        <scheme val="minor"/>
      </rPr>
      <t>et al</t>
    </r>
    <r>
      <rPr>
        <sz val="12"/>
        <color rgb="FF000000"/>
        <rFont val="Calibri"/>
        <scheme val="minor"/>
      </rPr>
      <t>., 2021.</t>
    </r>
  </si>
  <si>
    <t>A study to identify how data could be collected on the distribution and movements of key fish species in Welsh water in relation to marine enrgy developments. This report focuses on the feasibility of development of an acoustic tracking programme including equipment requirements and array designs as well as costings.</t>
  </si>
  <si>
    <r>
      <rPr>
        <sz val="12"/>
        <color rgb="FF000000"/>
        <rFont val="Calibri"/>
      </rPr>
      <t xml:space="preserve">Acoustic tracking of sea trout in Swansea Bay: Pilot Study. Clarke </t>
    </r>
    <r>
      <rPr>
        <i/>
        <sz val="12"/>
        <color rgb="FF000000"/>
        <rFont val="Calibri"/>
      </rPr>
      <t>et al</t>
    </r>
    <r>
      <rPr>
        <sz val="12"/>
        <color rgb="FF000000"/>
        <rFont val="Calibri"/>
      </rPr>
      <t>.</t>
    </r>
  </si>
  <si>
    <t>One page overview of a pilot study undertaking acoustic tracking of sea trout in Swansea bay to investigate evidence gaps in relation to a tidla lagoon in the Bay. Aim of the study was to increase understanding of movement and residence time of sea trout of different life stages in the Bay.</t>
  </si>
  <si>
    <t>Environment Agency salmonid and freshwater fisheries statistics for 2023</t>
  </si>
  <si>
    <t>Latest report from the Environment Agency on the declared catches of salmon, sea trout, eels, smelt and lamprey by rods and other fishing instruments for 2023. All 22 principal salmon rivers in Wales were assessed as being 'at risk'. 38 of 42 principal salmon rivers in England assessed as being 'at risk' or 'probably at risk'.</t>
  </si>
  <si>
    <r>
      <rPr>
        <sz val="12"/>
        <color rgb="FF000000"/>
        <rFont val="Calibri"/>
      </rPr>
      <t xml:space="preserve">Developing a towed array for acoustic fish tracking: applying to shad. Clarke </t>
    </r>
    <r>
      <rPr>
        <i/>
        <sz val="12"/>
        <color rgb="FF000000"/>
        <rFont val="Calibri"/>
      </rPr>
      <t>et al</t>
    </r>
    <r>
      <rPr>
        <sz val="12"/>
        <color rgb="FF000000"/>
        <rFont val="Calibri"/>
      </rPr>
      <t>.</t>
    </r>
  </si>
  <si>
    <t>One page overview of a study tagging 90 shad and the deployment of acoustic receivers in Swansea Bay as well as active tracking using a towed array.</t>
  </si>
  <si>
    <t>Subject Matter: Flood Risk</t>
  </si>
  <si>
    <t xml:space="preserve">The sources  and mechanism of flooding in the Severn Estuary are complex. There is coastal flooding, tidal flooding, fluvial flooding, drainge flooding in particular due to tidal-locked conditions. Residual flooding includes overtopping and/or breaching of tidal and fluvial defences, outfall blockages and failure or partial blockages of hydraulic structures.  A combination of the above sources and mechanisms of flooding can take place.  There is risk of erosion of the intertidal areas, which could threaten the integrity of the tidal defences.                                                                                                                                                                                                                                         The tidal floodplain of the Severn Estuary is protected from inundation by extensive tidal defences on both banks. The existing standard of protection varies, but generally property and infrastructure assets are protected to a standard of at least 2% (1 in 50) annual exceedance probability (AEP).1 In some rural areas the standard is as low as 20% (1 in 5) AEP. The Severn Estuary has one of the highest tidal ranges in the world of some 14m and in many locations tidal and sea defences prevent major inundation from surge tides which can exceed ground levels by in excess of 2m. The Environment Agency’s tidal flood zone includes some 80,000 residential and 10,000 non residential properties in over 550 km2 of tidal floodplain within the study area, using the 2009 National Property Database as a source.                                                                                                                                         Over the next 100 years, all sources of flood risk will increase due to climate change and there will be increasing pressure of developing in the tidal floodplain and the amount of investment to maintain the existing defences will be very high. Out of 198 policy options spread in three (short term, middle term and long term) in the SMP2, 120 are to "Hold the Line" with 65 with "No active intervention" and 13 with "managed realignment".  Both the draft SMP2 and the draft SEFRMS (Severn Flood Risk Management Strategy) aim at creating replacement habitats due to Coastal Squeze, in addiiton to the management of flood risk.  Many of the drainage outfalls, both from land drainage and piped drainage systems, experience some restriction of free flow during high spring tides, otherwise known as ‘tide-locking’.  Roads and buildings are generally located on ground which is above spring high tide level, so are less affected by tide-locking. There are no complete records of assets which are significantly at risk of flooding from tide-locking of outfalls to the estuary.  </t>
  </si>
  <si>
    <t>The Strategy is a long term plan to manage tidal flood risks in the Severn Estuary. It covers the coast from Gloucester to Lavernock Point near Cardiff and from Gloucester to Hinkley Point in Somerset.The three main objectives of the strategy are:  a) to define a 100 year plan of investment for flood defences by the Environment Agency, National Resources Wales  and local authorities b) to prioritise other flood risk management measures such as providing advice to utility companies to protect critical infrastructure, development control advice and flood warning investment and c) to decide where we should create new inter-tidal wildlife habitats to compensate for losses of habitat caused by rising sea levels</t>
  </si>
  <si>
    <t>2013 draft for consultation</t>
  </si>
  <si>
    <t>Shoreline Mangement Plan (SPM2)</t>
  </si>
  <si>
    <t>The Shoreline Management Plan Review (SMP2) is a non–statutory document, containing draft policies proposing how the shoreline around the Severn Estuary should be managed over the next 100 years.</t>
  </si>
  <si>
    <t>Severn Tidal Power - SEA Flood Risk and Drainage</t>
  </si>
  <si>
    <t>This Flood Risk and Land Drainage topic paper forms part of the reporting arising from Phase 2, the main assessment of short-listed options.</t>
  </si>
  <si>
    <t>Assessment of the Regional Economic Impacts of Tidal Power Generation in the Severn Estuary Final Report (By DTZ for the Government of Wales)</t>
  </si>
  <si>
    <t>SCOPING OPINION Proposed Tidal Lagoon
Development, Cardiff, South Wales</t>
  </si>
  <si>
    <t>Scoping Opinion (‘the Opinion’) provided by the Secretary of State in respect of the content of the Environmental Statement for the Proposed Tidal Lagoon Development, Cardiff, South Wales.</t>
  </si>
  <si>
    <t>Hendry Review of Tidal Lagoons: Call for Evidence - ICE, RAEng and IMechE joint response</t>
  </si>
  <si>
    <t>At present, the only detailed proposals and information available for tidal lagoons in the UK relate to
Tidal Lagoon Power’s (TLP’s) Swansea facility. Therefore, while this response is on tidal lagoons in general, in practice the majority of the specific comments relate to Swansea in particular.</t>
  </si>
  <si>
    <t>Tidal Lagoon (Swansea Bay). Examining Authority’s Report of Findings and Conclusions and Recommendation to the Secretary of State for Energy and Climate Change</t>
  </si>
  <si>
    <t>A nationally significant infrastructure project which received planning application approval.</t>
  </si>
  <si>
    <t>Shoots Barrage - Bath University</t>
  </si>
  <si>
    <t>This paper reviews the work undertaken for Shoots Barrage and compares against other options.</t>
  </si>
  <si>
    <t xml:space="preserve">Previous assessments suggest that all tidal energy schemes considered previously would result in relatively major significant adverse effects on the intertidal environment. However, the magnitude of impact does vary markedly between scheme options. Whilst it is possible to make general statements about the acceptability of different scheme types and the degree to which they could be compensated, a critical path to ‘consenting’ development seems to be the capacity of the estuary (or a specified out of region location) to accommodate the necessary compensation measures. It may be prudent to undertake an environmental/ecological design and feasibility assessment and work backwards from there as to the size of the impact and, therefore scheme type, size and location, that could be permitted in the estuary. </t>
  </si>
  <si>
    <t>DECC SEVERN TIDAL POWER FEASIBILITY STUDY Report to Inform a Stage 1 (Screening) Habitats Regulations Assessment - Non-Technical Summary (STP SEA #12)</t>
  </si>
  <si>
    <t>Purpose to test outcome of feasibility study for tidal power against EC Habitats Directive / UK Habitats Regs. Looked at: Cardiff-Weston Barrage (B3), also known as the Brean Down to Lavernock Point Barrage; Shoots Barrage (B3); Beachley Barrage (B5);  Welsh Grounds Lagoon (L2);  and Bridgwater Bay Lagoon (L3d). It is concluded that for each short-listed option there would be a likelihood of a significant effect upon one or more of the qualifying features for a number of Natura 2000 and Ramsar sites. For the most impactful option (Weston Barage) this could be up to 23 SACs, 7 SPAs and 6 Ramsar sites. All schemes affect N2K sites containing Habs. Dir. Priority Habitats and also Ramsar 'flyway' sites.</t>
  </si>
  <si>
    <t>DECC SEVERN TIDAL POWER FEASIBILITY STUDY Report to Inform a Stage 2 (Appropriate Assessment) Habitats Regulations Assessment - Non-technical summary (STP SEA #13)</t>
  </si>
  <si>
    <r>
      <t xml:space="preserve">PREAMBLE - as per Screening report reference 2. Useful map fo different schemes considered by assessment. KEY HAZARDS - considered listed on page xv include: construciton phase include - habitat loss, temp. fragmentation, temp. disturbance, introduction of INNS, temp. noise/vibration, temp. lighting, sediment generation, temp. pollution incident, temp. direct mortality. Operational phase - change to tidal regime, direct mortality, barrier to movement, noise/vibration/lighting disturbance, electro-magnetic fields, habitat loss/gains as a result of tidal flow change, terrestrial habitat loss caused by land drainage change et al. KEY IMPACTS - </t>
    </r>
    <r>
      <rPr>
        <b/>
        <sz val="12"/>
        <color theme="1"/>
        <rFont val="Calibri"/>
        <family val="2"/>
      </rPr>
      <t xml:space="preserve">[focus on intertidal / terrestrial habitats] - 1) </t>
    </r>
    <r>
      <rPr>
        <sz val="12"/>
        <color theme="1"/>
        <rFont val="Calibri"/>
        <family val="2"/>
      </rPr>
      <t xml:space="preserve">The effect of changes to or loss of access to the intertidal or saltmarsh habitat would be likely to have an adverse effect on the waterbird species of the Severn Estuary/ Môr Hafren SPA and Ramsar designations; </t>
    </r>
    <r>
      <rPr>
        <b/>
        <sz val="12"/>
        <color theme="1"/>
        <rFont val="Calibri"/>
        <family val="2"/>
      </rPr>
      <t>2)</t>
    </r>
    <r>
      <rPr>
        <sz val="12"/>
        <color theme="1"/>
        <rFont val="Calibri"/>
        <family val="2"/>
      </rPr>
      <t xml:space="preserve"> All the options are predicted to lead to changes in water levels beyond the Severn Estuary/ Môr Hafren Natura 2000 and Ramsar Site.  Such changes in water levels would lead to uncertain effects on the designated intertidal and coastal habitats of the Carmarthen Bay and Estuaries/ Bae Caerfyrddin ac Aberoedd SAC. Water level changes resulting from all of the options, except the Beachley Barrage (B5) option, could lead to uncertain effects on the designated intertidal and coastal habitats of the Kenfig/ Cynffig SAC; </t>
    </r>
    <r>
      <rPr>
        <b/>
        <sz val="12"/>
        <color theme="1"/>
        <rFont val="Calibri"/>
        <family val="2"/>
      </rPr>
      <t xml:space="preserve">3) </t>
    </r>
    <r>
      <rPr>
        <sz val="12"/>
        <color theme="1"/>
        <rFont val="Calibri"/>
        <family val="2"/>
      </rPr>
      <t>For the Cardiff-Weston Barrage (B3) option only, far-field increases in high water levels are predicted to affect designated sites on the West Wales coast within Cardigan Bay and up to the Llyn Peninsula, and on the North Devon and Cornish coasts.  The change in water levels is uncertain / modelling would be required. Mitigation - a range of potential mitigations was considered, all are considered to be quite uncertain in their efficacy. CONCLUSION - The assessment of effects identified that for the Severn Estuary/ Môr Hafren Natura 2000 Site and the designated rivers that connect to the 
Severn Estuary it cannot be concluded that there would not be an adverse effect on site integrity. For each of the N2Ks sites different impacts are more or less significant. FURTHER STUDIES - will be required to improve the level of certainty in the current scientific understanding of effects on far field water level changes, the life cycles of migratory fish and the linkages between populations of migratory bird species designated as features of SPAs along relevant flyways.</t>
    </r>
  </si>
  <si>
    <t>EQUAL VALUE: Can a major Severn Tidal Power scheme be compatible with enhancing the Natura 2000 Biodiversity Network? [STP SEA #14]</t>
  </si>
  <si>
    <t>It is highly likely that the impacts on the Severn Estuary caused by such a scheme could not be wholly compensated for within the current, non‐statutory European Commission guidance on the Habitats and Birds Directives (“the Directives”).  Specifically - it may not be possible to maintain the integrity of the 
site and, further, it may prove impossible to maintain the conservation status of some designated features in this biogeographic zone. Could novel compensation measures outside current guidance comply with the Directives by enhancing the overall coherence of the N2K network / which may falter in face of climate change anyway etc. From an ecological systems perspective, ability to compensate is constrained by the availability of suitable sites /might need to think outside of geographic zone. Study carried out using workshops of experts. BIG CAVEATS - not informed by detailed ecological impact analysis or information on extent of 'like for like' compensaton that is possible. OVERALL ISSUES: Broad disagreement on concepts of integrity and network coherance. Concerns over the precedent 'equal value' could set. Agreed that concept of 'equal value' does have merit though...as alternative approach to compensation. EQUAL VALUE FRAMEWORK: Three options for compensation: like-for-like in same functional ecological unit; like-for-like out of same ecologial functional unit; out-of-kind, either in or out of same ecological unit. Two key tests: Test 1 – The impacted feature will not be pushed below a critical recovery threshold; and Test 2 – The conservation status of the impacted feature is maintained, or that of an allowable substitute is enhanced, in the bio‐geographic region. Multipliers needed to account for failure of delivery of compensation - could need to be as high as 5:1. FURTHER UNDERSTANDING REQUIRED: on fundamental objections to Equal Value as a 
concept in itself to criticisms of methodology and legality. CONCL: For Equal Value to become a legitimate form of compensation it will be important that clear units 
of equivalence, in terms of contribution to coherence of Natura 2000, are set.  It will be difficult to do this without first defining, in practical terms, what is meant by coherence in its role of contributing to FCS. [This conclusion was particularly aimed at equivalence across EU region which may no longer be such an issue post Brexit - may need to relate to the national UK network].</t>
  </si>
  <si>
    <t>STP Potential for Compensation Measures [SEA #15]</t>
  </si>
  <si>
    <t xml:space="preserve">Report considered: the assessment of compensatory measures, including a study on the potential for scaling up managed re-alignment to create inter-tidal habitat; a report on the implications of habitat creation options for migratory birds and reporting on possible measures for migratory fish. The scope is the Natura 2000 features of the Severn Estuary and the migratory fish using the Special Area of Conservation (SAC) rivers that flow into the Severn and Bristol Channel. Compensation would require a package of measures of extraordinary scale and complexity. E.g. The requirement for inter-tidal habitat compensation for example, could be between 6 and 60 times greater than any previous project. Loss of the hyper-tidal estuary cannot be compensated like-for-like. Managed re-alignment to create inter-tidal habitat is the most established method.  This might provide compensation for loss of SAC habitats and partial compensation for loss of supporting habitat for birds. It may be possible to create very large areas of habitat. Would likely be mainly saltmarsh where mudflat loss harder to compensate (dunlin &amp; redshank depend on it etc). Big social-economic-technical consideration in own right. Some schemes 'blight' the potential for managed realignment due to tidal impacts. The compensation approach would be novel and unprecedented. For certain schemes (e.g. B3 Weston Barrage) higher risk multipliers may be required.
</t>
  </si>
  <si>
    <t>Feasibility of Large Scale Managed Realignment [#17]</t>
  </si>
  <si>
    <t>The driver for study is the concern that there could be insufficient habitat compensation opportunities around the Severn Estuary to meet the needs of the STP alternatives. Study looks at the feasibility / potential cost of managed realignment (MR) and also spatial opprtunities for it in the Severn Estuary. Looks for 'larger' sites defined as 500ha or more. KEY FINDINGS: it is possible to create large scale intertidal habitat with limited engineering intervention; there are no new technical barriers associated with “large scale”; However, the risk of encountering unforeseen issues is greater; it would be beneficial for large scale MR to follow a low-intervention approach which works with natural processes; site specific issues and considerations are seen to be the most important driver for the cost of large scale MR schemes / effective site selection is the most important factor affecting cost (i.e. previous case studies show no strong correlation with size and cost). Key issues with MR: land aqusition and legal route for it; impact on geomorphology; public acceptability; protected species; effective stakeholder engagement. NOTE - the case study sites for estimation of feasibility are not in the Severn Estuary. But the GIS exercise (Annex C) did look at feasibility for MR in the Severn Estuary.</t>
  </si>
  <si>
    <t>SUSTAINABLE ENERGY IN THE SEVERN ESTUARY  - Evidence Base and Framework</t>
  </si>
  <si>
    <t xml:space="preserve">Salient exerpts from Exec summ - 
The STPFS Final Report was published in 2010 and concluded that: 
• Three shortlisted options were deemed feasible – the Cardiff to Weston Barrage, the Shoots Barrage and the Bridgwater Bay Lagoon; 
• Uncertainties, including the location and scale of inter-tidal compensatory habitats, the data available on fish movement, far field effects from the largest project and behaviours and the economic impact on the Port of Bristol, prevented definitive conclusions; 
• Tidal lagoons offered an advantage over barrages in reducing the impact on ports and environment but at a cost premium; 
Potential areas for future focus:
The environmental challenges are significant but most previous studies have tended to focus on an engineering solution initially and then test its impact on the environment.  Taking a more nature centric focus from the outset could prove beneficial to the development of a tidal power project in the Severn estuary. 
Further areas of focus should be on spatial planning considerations for the estuary as a whole in terms of the 
best use of the estuary for generating sustainable energy.  This will include environmental considerations, </t>
  </si>
  <si>
    <t>SEVERN TIDAL POWER - SEA  THEME PAPER Biodiversity Effects and Interrelationships [report# 27]</t>
  </si>
  <si>
    <r>
      <t xml:space="preserve">As the biodiversity theme paper, this paper covers the Marine Ecology, Waterbirds, Migratory and Estuarine Fish, and Terrestrial and Freshwater Ecology SEA topics. There is relatively good population data for birds but for all other species, much less. This makes predicting the impact of tidal power on those populations very difficult. All five of the tidal power options are likely to have significant negative effects on biodiversity. These effects include large reductions in the area of intertidal mudflat, sandflat, saltmarsh and other marine ecology features. Substantial reductions in the populations of some species of fish and waterbirds are predicted for all options, and there is the potential for local extinction of some fish species, including internationally protected species, for some options.  The only known UK spawning sites for twaite shad is at risk. For all options, the largest predicted changes for marine ecology receptors are associated with the large modification to water levels and consequent reduction in the extent of intertidal habitat. As well as further losses of intertidal habitat associated with long-term morphological changes. </t>
    </r>
    <r>
      <rPr>
        <b/>
        <sz val="12"/>
        <color theme="1"/>
        <rFont val="Calibri"/>
        <family val="2"/>
      </rPr>
      <t xml:space="preserve">There are clear differences between the 5 options considered however. Loss of saltmarsh is predicted to be a significant negative effect for option B3 (Brean Down to Lavernock Point Barrage) only, and the distribution and quality of the saltmarsh could change in longer term as the estuary adjusts. </t>
    </r>
    <r>
      <rPr>
        <sz val="12"/>
        <color theme="1"/>
        <rFont val="Calibri"/>
        <family val="2"/>
      </rPr>
      <t xml:space="preserve">Far field effects could permeate out to a large part of the estuary and are poorly understoof - although are restrcited to certain scheme options more than others. Focus of this review was largely intertidal and other habitats. The document reports a series of effects on birds and fish which are not covered here.
Some of the key difficulties encountered in compiling the required information for the baseline and assessment of effects on biodiversity included a lack of baseline information for some species, particularly fish and some marine ecology receptors, and a lack of understanding of some key ecological variables particularly for marine ecology and fish. Some data used in the marine ecology assessment are out of date, or site specific. In the waterbird assessment, modelling of changes to 
waterbird numbers as a result of tidal power options was limited by the limited information on changes to habitats, invertebrates and sediments to feed into the waterbird modelling, particularly information concerning changes additional to those which take place immediately upon impoundment. As a result of this, a number of assumptions had to be made, increasing the level of uncertainty. Some terrestrial parts of option development (such as cable routes) are unknown and hence their effects on 
biodiversity are uncertain. </t>
    </r>
  </si>
  <si>
    <t>SEVERN TIDAL POWER - SEA  THEME PAPER Biodiversity Effects and Interrelationships [report# 27]
CONTINUED</t>
  </si>
  <si>
    <t>Key interelationships - 
Estimates of habitat change inform much of the impact assessment on species - i.e. impacts on food productivity from intertidal sediments. Likewise impacts on fish important for important assessment of fish eating birds, mammals etc.
The Physicochemical theme, predicted changes (particularly to water levels) from the hydraulics and geomorphology topic were critical in informing the modelling conducted by all topics within the biodiversity theme. Uncertainty in this theme is critical to certainty of biodiversity assessment.
The main interrelationship between the biodiversity theme and the study to inform the Habitats Regulations Assessment (HRA) is that the various biodiversity topics supplied data and information from their modelling and assessment to inform the Habitats Regulations Assessment.
The range of mitigation options available is summarised. There is a reasonable degree of uncertainty due to the novelty or scale of some of the options. A concluding paragraph states:
It is likely that measures to prevent and reduce significant adverse effects would only be partially effective for most biodiversity receptors, and therefore a significant large-scale programme of offsetting and compensation measures would most likely be required particularly for waterbirds, migratory and estuarine fish, and marine ecology receptors. Significant adverse effects on terrestrial and freshwater ecology receptors are generally smaller and it is likely that the majority of these could be resolved through measures to prevent and reduce effects. As the level of compensation likely to be required would be unprecedented, there is a significant risk that it may not be possible to offset or compensate for all of the adverse effects on a ‘like-for-like’ basis. 
The majority of SEA Objectives for marine ecology, waterbirds and migratory and estuarine fish were not considered likely to be met for any of the alternative tidal power options due to the significant adverse residual effects
In contrast to the other topics, it was considered likely that all seven of the SEA objectives for terrestrial and freshwater ecology were likely to be met for options B3 (Brean Down to Lavernock Point Barrage), B5 (Beachley Barrage) and L3d (Bridgwater Bay Lagoon), while all but one (To conserve and enhance designated freshwater and terrestrial site features) were considered likely to be met for options B4 (Shoots Barrage) and L2 (Welsh Grounds Lagoon). 
Research is needed on various aspects of species distribution and ecology - especially fish and bird modeling (at the mudfalt level not the whole estuary). In addition, better baseline data for all marine receptors. At least five years of monitoring was recommended to get a measure of the baseline.</t>
  </si>
  <si>
    <t>8 [CONT]</t>
  </si>
  <si>
    <t>CALL FOR EVIDENCE: Severn Estuary - non tidal consent applications and HRA. Sally Kazer, Technical Director, NIRAS</t>
  </si>
  <si>
    <t>Key references and projects missing from your list:
I would add non tidal projects to your list – specifically those in the Severn and Bristol Channel. Partly for the baseline data included in these but also because of the issues many of these faced with consent application. Some of these issues are specific to the location and not the type of project. I would add Scarweather Sands and Atlantic Array to that list, as well as Nash Bank aggregate dredging and a more recent aggregate dredging project. It is worth paying attention to the consultee responses on these and the key areas of concern.
I would add the recent and current work ongoing in the offshore wind industry to deal with the HRA process, specifically around consideration of alternatives, IROPI and compensation. Because I would expect a tidal range project in the Severn to need to give consideration to these. This would need to feed into the project from initial design. There is a lot of information on planning portals on this (much of it ours!) and currently includes Hornsea 3 &amp; 4, Dudgeon &amp; Sheringham Extensions, some of the East Anglia projects, Outer Dowsing, Berwick Bank and (to a very light touch extent) West of Orkney and Green Volt. From a consenting perspective, how your work takes account of the requirements under the Habs Regs will be critical for achieving a deliverable consent.</t>
  </si>
  <si>
    <t>CALL FOR EVIDENCE: Severn Estuary - NRW - Mary Lewis Sustainable Places – Land and Sea Manager &amp; Andrew Hill NRW</t>
  </si>
  <si>
    <t xml:space="preserve">1) Evidence requirements are specified here: https://naturalresources.wales/guidance-and-advice/business-sectors/marine/tidal-lagoon-development-in-wales-information-to-support-environmental-assessments/?lang=en   AAND HERE: https://naturalresources.wales/guidance-and-advice/business-sectors/marine/marine-renewable-energy-developments/?lang=en
2) NRW recently produced a list of the environmental evidence gaps most likely to hamper consenting for tidal lagoon development. https://www.gov.wales/sites/default/files/publications/2023-06/annex-2-nrws-tidal-lagoon-environmental-research-priorities.pdf </t>
  </si>
  <si>
    <t>NRW Guidance GN60: Information to support Environmental Assessment of tidal lagoon developments in Wales</t>
  </si>
  <si>
    <r>
      <t xml:space="preserve">Typically, the main potential effects of tidal lagoons are loss or alteration of marine or coastal habitats, impacts on migratory and mobile species, changes to the physical environment and the consequent implications for flood risk management and areas designated for their importance for biodiversity, water quality, and landscape.
It may not be possible to mitigate all the environmental impacts of a tidal lagoon and derogations under environmental legislation may be required if the application is to be approved. Such derogations may be very challenging to deliver. 
Consideration of a derogation under the Habitats Regulations may only occur once an HRA has concluded that it is not possible to rule out an adverse effect on a site(s). A derogation under the Habitats Regulations may be considered where there are no alternative solutions if there are reasons of overriding public interest </t>
    </r>
    <r>
      <rPr>
        <b/>
        <sz val="12"/>
        <color theme="1"/>
        <rFont val="Calibri"/>
        <family val="2"/>
      </rPr>
      <t>and where suitable compensation can be secured</t>
    </r>
    <r>
      <rPr>
        <sz val="12"/>
        <color theme="1"/>
        <rFont val="Calibri"/>
        <family val="2"/>
      </rPr>
      <t xml:space="preserve">. 
"...gaps in the evidence that is required to inform assessments. Information about the distribution, abundance, behaviour and impact sensitivity of many biodiversity receptors, physical processes (hydrodynamics, sediments and geology, and 
topography/morphology) and other physico-chemical parameters (such as, temperature, salinity, water quality etc) is often incomplete or unavailable."
"...some mitigation techniques may not be well-established and might need to be evaluated before they can be adopted. "
</t>
    </r>
    <r>
      <rPr>
        <i/>
        <sz val="12"/>
        <color theme="1"/>
        <rFont val="Calibri"/>
        <family val="2"/>
      </rPr>
      <t xml:space="preserve">"Evidence Plans are a formal mechanism for agreeing the information that applicants should provide in support of their applications. The approach was formally adopted in guidance that applies in England only, but they have been adopted for some projects in Wales and NRW encourages their use"
</t>
    </r>
    <r>
      <rPr>
        <sz val="12"/>
        <color theme="1"/>
        <rFont val="Calibri"/>
        <family val="2"/>
      </rPr>
      <t xml:space="preserve">
</t>
    </r>
  </si>
  <si>
    <t>RSPB - Briefing Severn Tidal Power RSPB briefing on the implications of the Eastern Scheldt (Oosterschelde) for the Severn Estuary</t>
  </si>
  <si>
    <t>It is arguable that, had the Eastern Scheldt case been more properly investigated at an earlier stage in the process, the vast amounts of time and money spent assessing the impacts of a
Cardiff to Weston barrage could instead have been used further to develop the potentially less damaging options which have been considered by, but thus far sidelined within, the Government’s Severn Tidal Power Feasibility Study.
Recommendations and next steps
1)   The results of the Government’s STPFS geomorphological studies will be critical to – and are a prerequisite for – the next steps in the decision‐making process.  They must be made available at the earliest possible opportunity.
2) The lessons learnt from the Eastern Scheldt storm barrier must be fully incorporated into development of understanding of the likely impacts of tidal power developments on the Severn and other UK estuaries.  The UK Government
has repeatedly been made aware of the relevance of this case to the Severn, and yet key information is only now available in English thanks to collaboration between Dutch experts and the RSPB.
3)   Future assessments and decision making in relation to the generation of tidal power in the Severn and other major UK estuaries must leave behind the barrage‐centric and technical feasibility‐led approach adopted to date, and must instead focus on how to maximise clean energy production, while minimising flood risk implications and harm to the natural environment</t>
  </si>
  <si>
    <t>RSPB - Severn Estuary Commission call for information - Annie Smith</t>
  </si>
  <si>
    <t>No pertinent information</t>
  </si>
  <si>
    <t>Severn Vision (2016)</t>
  </si>
  <si>
    <t>1) AVOID FURTHER LOSS OF NATURE - if loss is unavoidable adopt NNL policy
2) RESTORE NATURE - Our ambition is to see 6,000 ha  of intertidal and associated habitat created by 2040, with half of this by 2025 (approx, 1000 ha is to deal with coastal squeeze) Other seven steps are also highly salient 
3) Grow knowledge base - around hydromorphological changed
6) Develop in harmony with nature - don't choose a scheme that leads to large-scale biodiversity loss
7) ESTABLISH STRONGER GOVERNANCE FOR A SUSTAINABLE SEVERN The estuary system is a great source of natural, economic and cultural wealth for the west of Britain and an integrated management approach that includes all interests is needed. Existing approaches need to be urgently examined and adapted to ensure stronger, inclusive ‘whole estuary’ governance that is fit for delivering a restored and sustainable estuary.
A map of the historci extent and future potential for tidal wetlands is shown.</t>
  </si>
  <si>
    <t>Continuing the Vision for the Bristol Channel and Severn Project Championing Coastal Coordination Fund, January 2023-March 2023
Report to the Environment Agency [Call for evidence]</t>
  </si>
  <si>
    <r>
      <rPr>
        <i/>
        <sz val="12"/>
        <color theme="1"/>
        <rFont val="Calibri"/>
        <family val="2"/>
      </rPr>
      <t xml:space="preserve">The 2021/22 Championing Coastal Coordination Fund supported the Delivering the Severn 
Vision project which resulted in a deliverable framework for action through the development of 
50 recommendations across the six themes of Ecosystem recovery &amp; resilience, Governance,
Sustainable development &amp; use of natural resources, Climate adaptation &amp; mitigation pathways, 
Connecting people &amp; place, and Evidence &amp; Data.
</t>
    </r>
    <r>
      <rPr>
        <sz val="12"/>
        <color theme="1"/>
        <rFont val="Calibri"/>
        <family val="2"/>
      </rPr>
      <t xml:space="preserve">
Lots of useful information about achieving nature recovery in the Severn. Of note is page 28 onwards about mapping of habitat creation opportunities and the data available to do so / what it would take to bring this altogether. </t>
    </r>
  </si>
  <si>
    <t>Severn Estuary Tidal Power Feasibility Study Comments on the Preliminary Review of Possible Mitigation and Compensation Requirements under the Habitats Directive The Royal Society for the Protection of Birds
13 October 2008 [Call for evidence]</t>
  </si>
  <si>
    <r>
      <t xml:space="preserve">The RSPB agrees with the report’s conclusions that the tidal power options considered are likely to have significant impacts on those designated sites as well as adjacent riverine SACs.  In general, these will require substantial compensatory measures, although the scale is likely to vary considerably dependent on the option chosen.  
We broadly agree with two of the three potential approaches to compensatory measures identified: managed realignment to create new intertidal habitats (including for feeding and roosting waterbirds) and designation of new SACs for intertidal and subtidal habitats and migratory fish.  The former, in particular, still poses significant operational difficulties in achieving the predicted scale of compensation required.  The third approach, enhancement measures for migratory fish stocks, causes us major concerns in the absence of improved scientific knowledge demonstrating its effectiveness.
Given these concerns, we recommend that the STPU should not do too much work on compensatory measures until the nature of the option selected is confirmed and it has been demonstrated that there are no less damaging alternative solutions to that option.  This is especially important given that most analyses show that a Severn Barrage per se is not essential to meet existing medium-term emission reduction targets.  Any final option selection should be based on a thorough exploration of the role of tidal and wave energy in helping to achieve a low-carbon economy in the medium-long term and the relative costs of a Severn Barrage compared to these.
Key principles for compensation (pg 6, 7 and 8): 
Keep mitigation and compensation separate
Effectiveness - must be proven must occur before loss does
Like-for-like - agree not likely to be possible but function replacement is possible, needs evidence on affected ecological functions
</t>
    </r>
    <r>
      <rPr>
        <i/>
        <sz val="12"/>
        <color theme="1"/>
        <rFont val="Calibri"/>
        <family val="2"/>
      </rPr>
      <t xml:space="preserve">Location of compensation: In relation to the creation of new intertidal habitats, we suspect the two main areas of search (outside of the Severn) will be north-west England (e.g. around the Ribble and Alt estuaries and Morecambe Bay) and the east coast.  In this respect, it would be extremely helpful if a map could be provided of the main areas of search identified.  The fact that around 50% of the c 112,000ha potential identified for managed realignment lies within east England poses several challenges.
</t>
    </r>
  </si>
  <si>
    <t>Natural England - Severn Estuary Commission: Call for Information [Call for Evidence]</t>
  </si>
  <si>
    <t xml:space="preserve">The current joint [NRW and NE] (Regulation 33) Conservation Advice package for this site was published in 2009 and remains the current Conservation Advice package for the SAC (together with the Severn Estuary SPA and Ramsar site). 
The 2010 DECC Severn Tidal Feasibility Study still remains the critical evidence base, linked below along with a list of information we believe is relevant to the commission and that should be considered in making any recommendations. </t>
  </si>
  <si>
    <t>050b Joint NGO briefing Severn Barrage briefing [Call for evidence]</t>
  </si>
  <si>
    <t xml:space="preserve">The NGOs and the ports welcomed the 2012 Regen SW, Marine Energy Matters and the Southwest Marine Energy Park report, Bristol Channel Energy: A Balanced Technology Approach. This proposes a new approach to harness the massive energy potential of the Bristol Channel in a way which enables low carbon energy to be generated more sustainably with a reduced impact on the environment and communities on both the Welsh and English sides of the Channel. The paper points to the growing tidal industry clustered around the Bristol Channel, and advocates an approach based on multiple technologies including new concepts (e.g. tidal lagoons and tidal fences), deployed in conjunction with tidal stream technology, wave and wind power. The key advantage of the multi-technology approach is that it will enable the incremental roll-out of a series of large-scale energy schemes as technologies are proven and their environmental impacts are understood and properly managed. Ultimately this lower risk strategy could provide up to 14 GW of 
low carbon energy capacity – substantially more than the barrage proposals. </t>
  </si>
  <si>
    <t>c. 2013</t>
  </si>
  <si>
    <t>Subject Matter: Marine Archaeology</t>
  </si>
  <si>
    <t xml:space="preserve">The review of documentation highlighted the issue of size of the study area and the nature of archaeological investigation as primarily being developer-driven. This means that the area has not been fully subjected to investigation and the nature and extent of archaeological remains is not fully characterised at this time.  Additionally, the nature of marine archaeological remains, particularly their identification and assessment, requires an element of assumption. The nature, extent, survival, and the location, of marine heritage asset remains are often uncertain, as many sites have not been the subject of archaeological investigation to modern standards, or have not been investigated at all. </t>
  </si>
  <si>
    <t>Code of Conduct: professional ethics in archaeology</t>
  </si>
  <si>
    <t>Principles guiding how archaeologists undertake and scope desk-based and site-based archaeological investigation. Consists of 5 principles which applies to both members and Registered Organisations of the Institute, and
references to a ‘member’ within the Code are to be interpreted as including Registered
Organisations</t>
  </si>
  <si>
    <t>Standard and guidance for archaeological advice by historic environment services</t>
  </si>
  <si>
    <t>Standards and guidance for advisors regarding the management of the archaeological resource and on the provision of historic environment information.</t>
  </si>
  <si>
    <t>Standard and guidance for commissioning work or providing consultancy advice on archaeology and the historic environment</t>
  </si>
  <si>
    <t>Standards and guidance to ensure that the commissioner of archaeological work sufficiently understands and complies with ethical, legal and policy requirements, and is aware of the likely resource requirements.</t>
  </si>
  <si>
    <t>Standard and guidance for historic environment desk-based assessment</t>
  </si>
  <si>
    <t>Standards and guidance to define good practice for the execution and reporting of desk-based
assessment in line with the industry regulations and ethics.</t>
  </si>
  <si>
    <t>Standard and guidance for nautical archaeological recording and reconstruction</t>
  </si>
  <si>
    <t>Standards and guidance to define good practice for the recording and reconstruction of nautical archaeological finds (watercraft remains) in line with the industry regulations and ethics.</t>
  </si>
  <si>
    <t>Historic Environment Guidance for Wave and Tidal Energy</t>
  </si>
  <si>
    <t>Guidance for all those involved in the development of tidal and wave energy generation to enable all parties to engage with the historic environment constructively;  provide clarity in relation to planning; and avoid circumstances in which heritage assets become an unreasonable or unexpected constraint.</t>
  </si>
  <si>
    <t>Preserving Archaeological Remains: Decision-taking for Sites Under Development</t>
  </si>
  <si>
    <t>Guidance for assessing the potential for remains to be retained in situ as part of a development as well as maintaining their existing environment to enable the successful preservation of the asset in its current state. Emphasis is on waterlogged archaeological sites as their complexity requires a higher level of information in order to assess current preservation conditions and the potential for indirect impact from changes within the environment. The guidance is considered to also be relevant to any site where there is potential for remains to be retain.</t>
  </si>
  <si>
    <t>Preserving Archaeological Remains: Appendix 1 Case Studies</t>
  </si>
  <si>
    <t xml:space="preserve">Case studies from sites within current and former wetlands showing both how the assessment techniques and the guidance work to reduce risk to the development and the archaeological remains. </t>
  </si>
  <si>
    <t>Preserving Archaeological Remains: Appendix 2 Preservation Assessment Techniques</t>
  </si>
  <si>
    <t>Guide regarding the types of information to collect on site and what specialist involvement may be needed.</t>
  </si>
  <si>
    <t>Preserving Archaeological Remains: Appendix 3 Water Environment Assessment Techniques</t>
  </si>
  <si>
    <t>Guide regarding the types of information needed to be collected on site regarding the water environment to understand how changes may affect the remains and what specialist involvement may be needed.</t>
  </si>
  <si>
    <t>Preserving Archaeological Remains: Appendix 4 Water Monitoring for Archaeological Sites</t>
  </si>
  <si>
    <t>Guide regarding the monitoring that may be required on the waterlogged sites to determine the changes on any archaeological remains through the lifetime of the project.</t>
  </si>
  <si>
    <t>Preserving Archaeological Remains: Appendix 5 Materials for Reuse in the Reburial of Sites</t>
  </si>
  <si>
    <t>Guide regarding the materials that are most effective for use in reburial of archaeological remains.</t>
  </si>
  <si>
    <t>Deposit Modelling and Archaeology: Guidance for Mapping Buried Deposits</t>
  </si>
  <si>
    <t xml:space="preserve">Guidance designed to lead the reader through the process of deposit modelling. Explainations for when to use, request or commission a model and how to understand its outputs and limitations. </t>
  </si>
  <si>
    <t>Geoarchaeology: Using Earth Sciences to Understand the Archaeological Record</t>
  </si>
  <si>
    <t xml:space="preserve">Guidance on the use of geoarchaeology in the application of earth science principles and techniques to the understanding of the archaeological record and the way in which archaeological stratigraphy is preserved, and excavations take place. </t>
  </si>
  <si>
    <t>Offshore Geotechnical Investigations and Historic Environment Analysis: Guidance for the Renewable Energy Sector</t>
  </si>
  <si>
    <t>Guidance on the use of geotechnical and geophysical investigations in to the understanding of the archaeological record and the way in which archaeological stratigraphy is preserved to allow for accurate assessment of the marine historic environment.</t>
  </si>
  <si>
    <t>Large-Scale Shoreline Interventions: Considerations for the Historic Environment</t>
  </si>
  <si>
    <t>Guidance for all those involved in the large-scale shoreline interventions to enable all parties to engage with the historic environment constructively;  provide clarity in relation to planning; and avoid circumstances in which heritage assets become an unreasonable or unexpected constraint.</t>
  </si>
  <si>
    <t>Tidal Range Developments: Consideration for the Historic Environment</t>
  </si>
  <si>
    <t>Guidance for all those involved in tidal range developments to enable all parties to engage with the historic environment constructively;  provide clarity in relation to planning; and avoid circumstances in which heritage assets become an unreasonable or unexpected constraint.</t>
  </si>
  <si>
    <t>Managing the Marine Historic Environment of Wales</t>
  </si>
  <si>
    <t xml:space="preserve">Outlines the Welsh Government’s approach to
the marine historic environment and offers best-practice guidance for its protection and management. </t>
  </si>
  <si>
    <t>Caring for Coastal Heritage</t>
  </si>
  <si>
    <t>Provides an overview of the results of a rapid assessment of the archaeology on the Welsh coast, the prinicpal historic developments and advice on the care of the Welsh coastal heritage.</t>
  </si>
  <si>
    <t>People and the Sea: a maritime archaeological research agenda for England</t>
  </si>
  <si>
    <t xml:space="preserve">Provides an overview of the maritime archaeology of England, the dominant themes of research, and the questions that should guide further research and work within the field. </t>
  </si>
  <si>
    <t>Early Ships and Boats (Prehistory to 1840): Strategic Desk-based Assessment</t>
  </si>
  <si>
    <t xml:space="preserve">Provides an overview of the development of naval technology from prehistory through the post-medieval period and supplementary guidance on the key themes and interests represented by the known resource with the aim of enabling better informed decision-making. </t>
  </si>
  <si>
    <t>Aircraft Crash Sites at Sea: A Scoping Study</t>
  </si>
  <si>
    <t xml:space="preserve">Identified gaps in knowledge and understanding at the time (2008) regarding aviation archaeology within the marine environment. </t>
  </si>
  <si>
    <t>Life below the waves: palaeolandscapes preserved within the sub-tidal Bristol Channel.' Archaeology in the Severn Estuary. 22, pp. 41-66</t>
  </si>
  <si>
    <t xml:space="preserve">Study using enhanced bathymetric data to understand the underlying palaeolandscapes within the Severn Estuary. </t>
  </si>
  <si>
    <t>West Coast Palaeolandscapes Survey</t>
  </si>
  <si>
    <t xml:space="preserve">The West Coast Palaeolandscapes Survey builds upon the results of comparative work on existing palaeolandscapes. The west coast was determined to have sufficient existing data at the time of writing. This document provides a report on the work and provides mapping relating to the prehistoric submerged landscapes in selected areas of the Bristol Channel (including the majority of the Severn Estuary) and Irish Sea. </t>
  </si>
  <si>
    <t>‘Battling the tides: the Severn Estuary wetlands during the prehistoric, Roman and medieval 
periods’, in Martin’s Environment: Archaeology and Landscapes. Papers in honour of Professor Martin Bell on the occasion of his retirement and 68th birthday, Oxford: Archaeopress, 9-17.</t>
  </si>
  <si>
    <t xml:space="preserve">Study on the utilisation of the wetlands within the Severn Estuary during the prehistoric through medieval periods. One focus was on the gradual reclamation of the land within the wetlands and the use of coastal defenses. </t>
  </si>
  <si>
    <t>‘Site Formation Processes in the Severn Estuary Levels’, Archaeology in the Severn Estuary, 22, pp. 3-19.</t>
  </si>
  <si>
    <t xml:space="preserve">Study examining the natural and anthropogenic forces influencing site formation within the estuary particularly on the depositional environment and how it changes as a result of different combinations of these identified forces. </t>
  </si>
  <si>
    <t>‘Casting the Net Wider: Further dating and discussion of fish traps recorded by Severn Estuary Rapid Coastal Zone Assessment Survey’ in Archaeology in the Severn Estuary, 22, pp. 71-91</t>
  </si>
  <si>
    <t xml:space="preserve">Study examining the dating of organic archaeological remains found within the wetlands of the Severn Estuary and vulnerability of the remains to erosional forces. </t>
  </si>
  <si>
    <t>Severn Tidal Power SEA Theme Paper: Historic Environment and Landscape &amp; Seascape Effects and Interrelationships</t>
  </si>
  <si>
    <t xml:space="preserve">Provides an overview of the state of the historic environment at the date of writing and assesses the potential impact on the historic environment from the development of tidal energy projects as well as the climate changes. The historic environment includes both marine and terrestrial sites. Also include is the landscape and seascape and an assessment of potential impacts.  </t>
  </si>
  <si>
    <t>Severn Estuary Rapid Coastal Zone Assessment Survey</t>
  </si>
  <si>
    <t>Provides an assessment of the Severn Estuary’s archaeological resource at the time of writing (2008) which is intended to serve as a baseline and inform the future management of the resource in response to the threat from natural processes such as coastal erosion and human led degradation of the resource through development, marine aggregate extraction, and coastal defence and realignment measures.</t>
  </si>
  <si>
    <t>Subject Matter: Ornithology</t>
  </si>
  <si>
    <t xml:space="preserve">The Severn Estuary is an internationally important site for birds, particularly wintering waterbirds, and is designated as a Special Protection Area (SPA), Special Area of Conservation (SAC), Ramsar and Site of Special Scientific Interest (SSSI). It is also likely to be functionally linked to a range of further designated sites for ornithological features. The baseline conditions of the estuary for waterbirds have changed over time but and the composition of the assemblage has changed in line with underlying national trends driven by climate change and habitat use, however, the total assemblage number has remained stable at ~73,000 birds. 
All proposed tidal range schemes from the 2010 SEA are likely to have significant adverse effects on the baseline waterbird populations, although the scale of the impact is hard to quantify given uncertainty over the level of impacts on habitats and the effectiveness of potential mitigation measures. Impacts are derived from untested models and this leads to low confidence in key stakeholders (RSPB, Wildlife Trusts)  and the level of impact is not well quantified, with number of species expected to have significant impacts in a given scenario the only metric presented. The total habitat loss ranges from 5-50% and declines in 9-30 species in these studies.
</t>
  </si>
  <si>
    <t>Waterbirds chapter - populations of Severn Estuary SPA constituents is not stable with species fluctuating inline with national trends. Overall numbers stable.
All schemes reduce the amount of foraging and roosting habitat for birds on the Severn Estuary but variation between schemes. A barrage will significantly reduce foraging habitat and may be functionally linked to a wide area including up to five SPAs. It may also impact populations further afield. A lot of uncertainty on the level of effect.
Three proposed mitigation measures:
1.	Sluicing to increase intertidal areas;
2.	Pumping flood tides off saltmarsh;
3.	Ebb flow generation.
Different schemes expected to impact 9-30 species significantly and habitat loss of 5-50% of the estuary dependent upon the scheme. Other options:
•	Landscape scale topographic modification; and
•	Managed realignment. 
Expected adverse effect on site integrity for Severn Estuary SPA.
Would need compensation after mitigating (all schemes). Discussion on compensating within the directive but outside of guidance e.g. substitute measures. Need to work with the stakeholders. Perhaps use a similar approach to biodiversity banking. Compensation needed at a 2:1 level – impossible to achieve away from Bridgwater Bay. 1:1 achieveable.
The five options were assessed:
•	Beachley Barrows – not economically feasible and very high environmental cost;
•	Welsh grounds - not economically feasible and large habitat loss;
•	Cardiff-Weston barrage – largest potential impacts on birds but most economically feasible;
•	Bridgwater bay – 2nd most economically feasible and least impactful on birds;
•	Shoots barrage – smaller yield and intermediate impact level.
Future technologies
Severn Tidal Fence – much lower environmental impact but not economically viable
Spectral Marine Energy Converter – still significant environmental impact
Tidal bar – ebb and flow turbines, economically probably viable and lesser impact – 900Ha.
Conclusion – no strategic case to bring forward tidal energy on the Severn but recognised feasibility may change with time.</t>
  </si>
  <si>
    <t>Sustainable Energy in the Severn Estuary - WSP</t>
  </si>
  <si>
    <t>Sustainable Energy in the Severn Estuary (August 2023)
Outlines 2007 report “turning the tide” suggesting Shoots and Cardiff-Weston Barrages warrant further study. AEA concluded that the Severn was not well suited to current tidal tech due to high tidal range and shallow depth. Velocities too low.
Summarises the 2010 report. No detailed comment on birds or environment.
2013 – Hafren Power submitted a business case for a low head tidal range turbine in a barrage between Cardiff and Weston but this was dismissed by a select committee who concluded that it was unrealistic. Government agreed. No discussion of impacts.
2014 – Tidal lagoon power submitted a DCO for tidal lagoon in Swansea Bay – public support for recreation and regeneration. Conditional DCO in 2015 awarded. Costs problematic but report in 2017 concluded there was a case for developing tidal lagoon in Swansea Bay. In 2018, Government concluded the Swansea Bay project and lagoon did not offer value for money and no CfD was awarded and consent lapsed in 2020. Welsh Government launched research programme covering potential tidal power research areas. No discussion of env impacts.
What has changed?
1.	Increased urgency to reach net zero
2.	Opportunity to create jobs
3.	Instability in world energy markets and a desire to decarbonise.
4.	Need for long term security of cost and supply of low carbon generation.
5.	Potential energy shortfall as older renewable projects require repowering.
6.	Financing large projects now feasible in light of nuclear projects.
7.	1-8GW of tidal power included in all scenarios of NG’s Future Energy Scenarios
No coverage of env impacts.
Details Severn Estuary SPA / Ramsar / SAC / SSSI. Outlines that overall assemblage is 73,000 birds and is one of the most important wintering grounds for Dunlin, Bewick’s Swans and White-fronted Geese. No longer the case for the latter two species who are short stopping in the Netherlands and SE England.
Tidal Power Scheme would impact environment (waterbirds) upstream and downstream of a development. Expecting water level rise of 50-90cm by 2095 and &gt; in temp by 4c by 2140. SEA concludes that site will remain an important site for birds despite changes but likely to be differing assemblage.</t>
  </si>
  <si>
    <t>No discussion of fish in relation to birds. &gt;110 species of fish have been recorded from the Severn Estuary &amp; Bristol Channel</t>
  </si>
  <si>
    <r>
      <t xml:space="preserve">Summary of legislation compliance: the Severn Estuary is a distinctive habitat that is protected by national and international designations – in particular, the EU Birds and Habitats Directives, which apply a series of tests to prospective developments.
</t>
    </r>
    <r>
      <rPr>
        <b/>
        <sz val="12"/>
        <color theme="1"/>
        <rFont val="Calibri"/>
        <family val="2"/>
      </rPr>
      <t>General impacts of a Barrage</t>
    </r>
    <r>
      <rPr>
        <sz val="12"/>
        <color theme="1"/>
        <rFont val="Calibri"/>
        <family val="2"/>
      </rPr>
      <t xml:space="preserve">: Physical changes from tidal energy projects include altered water flow, wave action, tidal inundation, and sedimentation/erosion.These impacts may alter marine communities and lead to the displacement of species from crucial feeding or breeding areas.
</t>
    </r>
    <r>
      <rPr>
        <b/>
        <sz val="12"/>
        <color theme="1"/>
        <rFont val="Calibri"/>
        <family val="2"/>
      </rPr>
      <t>The Severn Estuary and Birds</t>
    </r>
    <r>
      <rPr>
        <sz val="12"/>
        <color theme="1"/>
        <rFont val="Calibri"/>
        <family val="2"/>
      </rPr>
      <t xml:space="preserve">: The Severn Estuary is recognised as an internationally important estuary for birds
1) Both international and national designations protect bird species and their habitats. 
2) Estuary is estimated to have an assemblage of 65,5000 waterbirds. This is above the 20,000 threshold an internationally significant assemblage of waterbirds under the Birds Directive. 
3) The estuary supports five species with populations of international importance, along with nine or ten species whose populations are considered nationally significant. 
4) An environmental assessment of a barrage scheme would need to provide a more complete baseline picture of bird numbers and patterns of use in the estuary. 
</t>
    </r>
    <r>
      <rPr>
        <b/>
        <sz val="12"/>
        <color theme="1"/>
        <rFont val="Calibri"/>
        <family val="2"/>
      </rPr>
      <t>Population trends and habitats:</t>
    </r>
    <r>
      <rPr>
        <sz val="12"/>
        <color theme="1"/>
        <rFont val="Calibri"/>
        <family val="2"/>
      </rPr>
      <t xml:space="preserve"> Mixed population trends identified.
1) Five species have declined (Dunlin, European White-fronted Goose, Ringed Plover, Grey Plover, Pochard, Tufted Duck).  Mixture of reasons, chiefly climate change. 
2) Population increases; several ducks - Pintail, Shoveler, Teal, Widgeon - as well as Redshank and Black-tailed Godwits. 
3) The estuary remains crucial as a feeding, roosting, and loafing ground, supporting large numbers of migratory birds.
4)Intertidal area is of particular importance, but usage is not distributed evenly. Birds concentrate in specific areas (e.g. winter counts of 1987-1988 found that 50% of birds were feeding on just 13 sites which cover 12% of the total intertidal area). 
5) Rooting habitat: Most birds roost near the feeding areas on the upper intertidal area below saltmarsh and, during high spring tides, in the upper saltmarsh or in fields around the estuary.
</t>
    </r>
    <r>
      <rPr>
        <b/>
        <sz val="12"/>
        <color theme="1"/>
        <rFont val="Calibri"/>
        <family val="2"/>
      </rPr>
      <t xml:space="preserve">Predicted impacts </t>
    </r>
    <r>
      <rPr>
        <sz val="12"/>
        <color theme="1"/>
        <rFont val="Calibri"/>
        <family val="2"/>
      </rPr>
      <t xml:space="preserve">
1) A number of studies have attempted to model impacts of a a barrage on bird populations. The two key factors from models are reduced intertidal area and reduced feeding time. 
2) One key issue is whether the increased productivity of the estuary might offset some of the loss of intertidal area (Kirby, R, 1988). However, these predictions remain very controversial and uncertain due to model limitations. 
3) Other studies concluded prey density and size were more important than feeding time, although dependent upon species. 
Overall: the modelling reviewed here is limited due to the complexity of ecosystem being modelled.  Habitats Directives, which apply a series of tests to prospective developments.                                                                                                                                                                 </t>
    </r>
    <r>
      <rPr>
        <b/>
        <sz val="12"/>
        <color theme="1"/>
        <rFont val="Calibri"/>
        <family val="2"/>
      </rPr>
      <t xml:space="preserve">Climate Change: </t>
    </r>
    <r>
      <rPr>
        <sz val="12"/>
        <color theme="1"/>
        <rFont val="Calibri"/>
        <family val="2"/>
      </rPr>
      <t xml:space="preserve">
1) Indications that decreases in Severn Estuary bird numbers for several important species (Dunlin, Ringed Plover and European White Fronted Goose) are attributable to warmer winters – the trend has been for a shift to eastern estuaries
2) There will be winners and losers among the birds in the Severn Estuary from climate change. Impacts of sea level rise and habitat loss not predicted to have major negative effects till end of centaury. 
3) Overall there is a complex situation involving interacting factors such as sea rise and average temperatures. Habitats and species may respond differently at UK and international levels over the medium to long term. Despite changes, estuaries will remain crucial as habitats and species adapt to climate change.</t>
    </r>
  </si>
  <si>
    <r>
      <rPr>
        <b/>
        <sz val="11"/>
        <color theme="1"/>
        <rFont val="Aptos"/>
        <family val="2"/>
      </rPr>
      <t>Overall assessment</t>
    </r>
    <r>
      <rPr>
        <sz val="11"/>
        <color theme="1"/>
        <rFont val="Aptos"/>
        <family val="2"/>
      </rPr>
      <t xml:space="preserve"> of the economic impact of the proposed Severn Tidal Power project on the regional economies of Wales and the South West of England. Would proposed developments result in significant net positive or net negative economic effects within Wales and the South West economies. 
</t>
    </r>
    <r>
      <rPr>
        <b/>
        <sz val="11"/>
        <color theme="1"/>
        <rFont val="Aptos"/>
        <family val="2"/>
      </rPr>
      <t xml:space="preserve">Ornithological Tourism: </t>
    </r>
    <r>
      <rPr>
        <sz val="11"/>
        <color theme="1"/>
        <rFont val="Aptos"/>
        <family val="2"/>
      </rPr>
      <t xml:space="preserve">
1)  Difficult to estimate ecologic value although noted as important. 
2) Notes Slimbridge and Newport Wetlands National Nature Reserve as attracting large numbers of visitors.
3)  Identifies development as a potential l negative impact if the development negatively affects birds and habitats result subsequently results in tourism reductions. </t>
    </r>
  </si>
  <si>
    <r>
      <rPr>
        <b/>
        <sz val="12"/>
        <color theme="1"/>
        <rFont val="Calibri"/>
        <family val="2"/>
      </rPr>
      <t>Overview:</t>
    </r>
    <r>
      <rPr>
        <sz val="12"/>
        <color theme="1"/>
        <rFont val="Calibri"/>
        <family val="2"/>
      </rPr>
      <t xml:space="preserve"> document provides an overview of marine planning policies and related considerations relevant to the Severn Estuary. 
The Estuary has one of the largest tidal ranges in the world, creating one of the largest intertidal zones in the UK, characterised by extensive sand and mudflats. This habitat is home to significant populations of migratory and wintering birds and their prey
</t>
    </r>
    <r>
      <rPr>
        <b/>
        <sz val="12"/>
        <color theme="1"/>
        <rFont val="Calibri"/>
        <family val="2"/>
      </rPr>
      <t xml:space="preserve">Environmental considerations: </t>
    </r>
    <r>
      <rPr>
        <sz val="12"/>
        <color theme="1"/>
        <rFont val="Calibri"/>
        <family val="2"/>
      </rPr>
      <t xml:space="preserve">A variety of habitats and species are protected through designation in the Severn Estuary. 
</t>
    </r>
    <r>
      <rPr>
        <b/>
        <sz val="12"/>
        <color theme="1"/>
        <rFont val="Calibri"/>
        <family val="2"/>
      </rPr>
      <t>Numerous sites fall in the National Site Network:</t>
    </r>
    <r>
      <rPr>
        <sz val="12"/>
        <color theme="1"/>
        <rFont val="Calibri"/>
        <family val="2"/>
      </rPr>
      <t xml:space="preserve"> Severn Estuary Special Area of Conservation. Severn Estuary Special Protection Area.  Severn Estuary Ramsar. Somerset Levels and Moors Ramsar. Severn Estuary Site of Special Scientific Interest. Upper Severn Estuary Site of Special Scientific Interest. Bridgewater Bay Site of Special Scientific Interest. Sully Site of Special Scientific Interest. Flat Holm Site of Special Scientific Interest. Steep Holm Site of Special Scientific Interest. Newport Wetlands Site of Special Scientific Interest. Quantock Hills Area of Outstanding Natural Beauty. Wye Valley Area of Outstanding Natural Beauty.
All proposals need to demonstrate compliance with the relevant regional, national, and international regulation and legislation with regard to any sites protected for nature conservation interests. 
</t>
    </r>
    <r>
      <rPr>
        <b/>
        <sz val="12"/>
        <color theme="1"/>
        <rFont val="Calibri"/>
        <family val="2"/>
      </rPr>
      <t>Conclusion:</t>
    </r>
    <r>
      <rPr>
        <sz val="12"/>
        <color theme="1"/>
        <rFont val="Calibri"/>
        <family val="2"/>
      </rPr>
      <t xml:space="preserve"> The Severn Estuary is an ecologically, economically, and socially important area that provides many services to the surrounding populations.</t>
    </r>
  </si>
  <si>
    <t>Severn Estuary Commission Call for Information. British Trust for Ornithology response, 3rd May 2024.  - BTO</t>
  </si>
  <si>
    <t xml:space="preserve"> Highlights data sources which can be used to assess baseline conditions. 
Highlights that the BTO has worked on an array of tidal energy projects and presents links to various assessments and publications relating to specific projects. </t>
  </si>
  <si>
    <t>RSPB submission to the Welsh Affairs Committee Inquiry on Renewable Energy in Wales</t>
  </si>
  <si>
    <r>
      <t xml:space="preserve">1) The RSPB recognises the potential for tidal energy in the Severn to contribute to de carbonisation.
2) It highlighted that possible effects of barrages and lagoons on the Severn are well studied but that predictions about environmental effects are largely derived from models than observation. Furthermore, the evidence underpinning some models uncertain. 
Tidal Lagoons: Welsh Government’s assessment of the draft tidal lagoons policy strongly suggests that large scale lagoon development would adversely affect the resilience of marine, coastal and freshwater ecosystems. 
3) The environmental effects of tidal stream and wave energy are uncertain and require more investigation. 
4) There is also a very high level of uncertainty about the potential for compensating and mitigating their environmental impacts.
5) Tidal energy presents a twin challenge as to whether it can be e developed in ways that are both environmentally sustainable and economically competitive.
</t>
    </r>
    <r>
      <rPr>
        <b/>
        <sz val="11"/>
        <color theme="1"/>
        <rFont val="Aptos"/>
        <family val="2"/>
      </rPr>
      <t xml:space="preserve">Conclusion: </t>
    </r>
    <r>
      <rPr>
        <sz val="11"/>
        <color theme="1"/>
        <rFont val="Aptos"/>
        <family val="2"/>
      </rPr>
      <t xml:space="preserve"> The RSPB suggests that forms of tidal energy that have lower coasts and environmental impact should be researched, highlighting the uncertainty and concerns about existing designs and proposed projects. </t>
    </r>
  </si>
  <si>
    <t>RSPB submission to the joint evidence session of the Welsh Affairs and Business, Energy and Industrial Strategy Committees on the proposed Swansea Bay Tidal Lagoon</t>
  </si>
  <si>
    <t>1) The RSPB recognises the potential for tidal energy on the Severn to contribute to de-carbonisation.
2) The RSPB’s view is that developing a tidal lagoon industry in the UK would be high risk for the natural environment. 
3) Risks include uncertainty about how lagoons would change natural estuarine processes and how this in turn would affect mudflat and saltmarsh habitats and the bird populations which depend on them, and their effect on fish mortality.
4) f an SBTL were to proceed, we think that there should be a debate about how to maximise learning from the lagoon. We would like to see wider dialogue on the principles that might underpin an environmental evidence programme and pause for learning</t>
  </si>
  <si>
    <t>Tidal power on the Severn Estuary, A summary of information – The Wildlife Trust</t>
  </si>
  <si>
    <t xml:space="preserve">1) For all the schemes considered by the Feasibility Study, the habitats where SPA bird species feed and roost would be reduced which would lead to declines in the numbers of birds that they can support. 
Wildlife Trusts Perspective: 
1) It is vital that robust assessment of in-combination impacts is carried out, to ascertain the overall, cumulative effect of multiple developments. 
2) Finally, if the potential for energy generation in the Estuary is to be exploited, it is essential that monitoring and research work is undertaken now to ensure that empirical baseline data is available to inform environmental impact assessments of any forthcoming proposals.
Mitigation: The impacts that tidal lagoons may have on biodiversity, coastal dynamics and society cannot yet be fully understood and consequently there is a high level of uncertainty about the effectiveness of proposed mitigation. 
Effects are likely to be large and therefore require unpresented compensatory measures. Ultimately this may not be feasible. 
</t>
  </si>
  <si>
    <t>Natural Resources Wales (NRW) -via Tidal power on the Severn Estuary, A summary of information – The Wildlife Trust.</t>
  </si>
  <si>
    <t>1) NRW has commented that there needs to be a strategic approach to future tidal lagoon development in the Severn Estuary to make sure that the maximum energy potential is extracted without compromising the needs of the environment. Treating the development as a series of one offs will not be appropriate. NRW also recognise that environmental factors should be built in from the outset and the environmental factors will be greater at Cardiff and Newport lagoons. NRW also has responsibility for flood protection and coastal defences and has expressed concerns about the possible flooding impact of a tidal barrage in the Severn Estuary, and has responsibility for issuing of marine licenses which will be required for the building and operation of lagoons.</t>
  </si>
  <si>
    <t>Project Data Sheet</t>
  </si>
  <si>
    <t>Project:</t>
  </si>
  <si>
    <t>Project P1 is a tidal barrage that runs from Lavernock Point near Cardiff to Brean Down near Weston Super Mare.  It was originally studied by the Severn Tidal Power Group who published their results in Energy Paper 57 in 1989 with an update in 2002.  It was reviewed by the Sustainable Development Commission in 2007 and studied in greater detail as one of the shortlisted projects in the Severn Tidal Power Feasibility Study between 2008 and 2010.  Two variants were modelled in detail, one operating in ebb only mode, the other in ebb and flood mode.   The latter mode provides more energy output but at greater cost as the caisson construction costs are higher due to the need for draft tubes on either side of the turbine.  One additional modification made as part of the STPFS was the increase in size of the navigation locks to accomodate Panamax II vessels entering Bristol Port.</t>
  </si>
  <si>
    <t>Technical Details</t>
  </si>
  <si>
    <t>Data Source:</t>
  </si>
  <si>
    <t>Severn Tidal Power Feasibility Study -  Report 3 Options Definition Report - Volume 1</t>
  </si>
  <si>
    <t>Data Date:</t>
  </si>
  <si>
    <t>Installed Capacity (MW):</t>
  </si>
  <si>
    <t>Mode of Operation:</t>
  </si>
  <si>
    <t xml:space="preserve">Ebb only </t>
  </si>
  <si>
    <t>Annual Energy Output (GWh/yr):</t>
  </si>
  <si>
    <t>Impounding Structure Length (km):</t>
  </si>
  <si>
    <t>Caisson Length(km):</t>
  </si>
  <si>
    <t>Average Crest Width (m):</t>
  </si>
  <si>
    <t>Maximum Water Depth (m):</t>
  </si>
  <si>
    <t>Impounded Area (sq km):</t>
  </si>
  <si>
    <t>&gt;400</t>
  </si>
  <si>
    <t>Inter-tidal Habitat Loss (ha):</t>
  </si>
  <si>
    <t>Navigation Locks:</t>
  </si>
  <si>
    <t>2 x Panamax II Locks providing access to Bristol, Cardiff, Newport and Sharpness Docks plus 2 small vessel locks</t>
  </si>
  <si>
    <t>Capital Cost (£m):</t>
  </si>
  <si>
    <t>Annual Operating Costs (£m)</t>
  </si>
  <si>
    <t>Construction Period (years):</t>
  </si>
  <si>
    <t>Operation Period (years):</t>
  </si>
  <si>
    <t>Construction Employment:</t>
  </si>
  <si>
    <t xml:space="preserve">Up to 8,500 FTE during peak construction </t>
  </si>
  <si>
    <t>Employment during Operation:</t>
  </si>
  <si>
    <t>850 per year</t>
  </si>
  <si>
    <t>Additional Comments</t>
  </si>
  <si>
    <t>Costs include contingency (15% overall and additional 10% on unit rates) but exclude optimism bias</t>
  </si>
  <si>
    <t xml:space="preserve">Ebb only mode of operation was found to be less expensive in terms of both capital and levelised cost compared with operting in ebb and flood mode. </t>
  </si>
  <si>
    <t>Environmental compensation and mitigation costs are included in capital cost with a ratio of 2:1 beng used fr replacement of lost inter-tidal habitat.</t>
  </si>
  <si>
    <t>Energy Output is based on no restrictions to operation (eg enviornmental requirements) and includes allowance for maintenance and refurbishment throug the project life.</t>
  </si>
  <si>
    <t xml:space="preserve">Decommissioning costs are excluded due to the length of time horizon and potential for continued operation at that time. </t>
  </si>
  <si>
    <t>2023 Indexation</t>
  </si>
  <si>
    <t>2023 Capital Cost (£m):</t>
  </si>
  <si>
    <t>Indexation Factor from:</t>
  </si>
  <si>
    <t>to 2023 =</t>
  </si>
  <si>
    <t>(from Bank of England Inflation Calculator)</t>
  </si>
  <si>
    <t>2023 Annual Operating Costs (£m):</t>
  </si>
  <si>
    <t>Assumed Future Inflation Factor:</t>
  </si>
  <si>
    <t>Levelised Cost of Electricity (at end of life):</t>
  </si>
  <si>
    <t>Assumed Private Sector Discount Rate:</t>
  </si>
  <si>
    <t>Private Sector (excl inflation) £/MWh:</t>
  </si>
  <si>
    <t>Initial Long term HMT Social Discount Rate:</t>
  </si>
  <si>
    <t>Private Sector (incl inflation) £/MWh:</t>
  </si>
  <si>
    <t>Assumed RAB WACC:</t>
  </si>
  <si>
    <t>HMT Social (excl inflation) £/MWh:</t>
  </si>
  <si>
    <t>HMT Social (incl inflation) £/MWh:</t>
  </si>
  <si>
    <t>RAB (inflation n/a) £/MWh:</t>
  </si>
  <si>
    <t>Project P2 is a tidal barrage that runs from West of Sudbrook (near to the Welsh landing point of the Prince of Wales Bridge) to Aust.   It was originally studied by the Severn Tidal Power Group in 1984 but was rejected in favour of Project P1.  One of the reasons given was the possibility of continued siltation behind the barrage structure because of the relatively shallow and small impounding basin.  Arthur Hooker OBE, who had been part of the STPG design team thought that the site continued to show promise and he, together with MRM Partnership, developed an alternative design with high level sluice gates, and physically smaller Straflo turbines that enabled the shipping lock to be repositioned within the main navigation channel..  This design was reviewed by the Sustainable Development Commission in 2007 and studied in greater detail as one of the shortlisted projects in the Severn Tidal Power Feasibility Study between 2008 and 2010.  The STPFS swapped the Straflo turbine for bulb turbines (fish mortality rates were considered too high for STraflo turbines based on monitoring of the Annapolis Royal prokect at Bay of Fundy)  but maintained the high level sluice gates and the navigation lock position. The barrage was designed to operate in ebb only mode.  When it was first promoted consideration was given to it being used as an alternative to the proposed Second Severn Crossing but the later designs included only a service road although there was the potential to use the barrage as a rail link to replace the Severn Tunnel.  This was considered as part of the STPFS but rejected by Network Rail on the basis that they would continue to maintain the Severn Tunnel.</t>
  </si>
  <si>
    <t>1 Lock providing access to Sharpness Docks and pleasure vessels</t>
  </si>
  <si>
    <t xml:space="preserve">Up to 3,000 FTE during peak construction </t>
  </si>
  <si>
    <t>150 per year</t>
  </si>
  <si>
    <t>Costs include contingency (17.5% overall and additional 10% on unit rates) but exclude optimism bias</t>
  </si>
  <si>
    <t>Ebb only mode of operation is the only feasible operating mode due to the high hydraulic gradient.</t>
  </si>
  <si>
    <t>Environmental compensation and mitigation costs are included in capital cost with a ratio of 2:1 beng used for replacement of lost inter-tidal habitat.</t>
  </si>
  <si>
    <t>Project P4 is a tidal lagoon located between the Swansea Docks and  the River Neath extending into Swansea Bay.  A smaller variant was originally proposed in the early 2000's by a company called Tidal Electric but this proposal was discredited following a critical Government review in 2006.  It was excluded from the STPFS which considered projects eastwords of Worms Head on the Gower peninsula.  originally developed and studied by the Severn Tidal Power Feasibility Study as a representative example of a large tidal lagoon.  A solar power company then proposed a different variant in 2011 and established a new company, Tidal Lagoon Power plc to promote it and a number of other tidal lagoons on the UK's west coast.  Their first design was based on a geotube (a geotextile filled with sand) structure to form the marine wall which requires shallow foundations which is why Swansea Bay was chosen because of its sandy / muddy shallow sea bed.  However, the geotube method proved to be not feasible and TLP changed the structure to a conventional rockfill embankment.  They secured funding from two UK infrastrure funds and submitted a DCO application in 2014.   This was awarded in 2015 with conditions.  TLP had applied to the UK Government for a negotiated CfD but this was turned down in 2018 but only after th Government had commissioned an independent review by Charles Hendry.  He supported the lagoon but Government analyses determined that it did not offer acceptable value for money by comparison with other technologies.   At that stage, TLP had awarded preferred bidder status to the main contracts but subsequently withdrew the marine wall bidder after the bidders had undertaken a value engineering phase.  There was thus no agreed  construction price.   They also applied for a marine licence from NRW but this was never determined because of a disagreement on fish modelling methodologies and supporting data.  A Crown Estate licence was also required but not concluded.   Planning consent lapsed in 2020 and although TLP applied to the high court this was refused.  In the meantime, Swansea Coucil brokered an alternative proposal initially developed by Holistic Capital and initially referred to as Dragon Island.  It sought to secure real estate benefits by incorporating floating housing but was based on the TLP design.  This transitioned, but with different partners but still using the TLP lagoon design  to the Blue Eden project.  This included, as part of its proposals, an adjacent energy park and was supported by Batri and DST Innovations.   As the tidal power elements are the same as the TLP design, they are jointly considered in this project sheet.  The non-tidal power elements from both TLP and Blue Eden are not included in the analyses below.</t>
  </si>
  <si>
    <t>Select Committee Inquiry into the Swansea Bay Tidal Lagoon - documents submitted to the Inquiry by Tidal Lagoon Power</t>
  </si>
  <si>
    <t>Ebb and Flood with pumping</t>
  </si>
  <si>
    <t>none</t>
  </si>
  <si>
    <t xml:space="preserve">Up to 2,000 FTE during peak construction </t>
  </si>
  <si>
    <t>31 per year</t>
  </si>
  <si>
    <t xml:space="preserve">Costs include a small contingency </t>
  </si>
  <si>
    <t>Ebb and flood mode with mitigation pumping is assumed although further evidence was required on fish impact</t>
  </si>
  <si>
    <t xml:space="preserve">Environmental compensation and mitigation costs are included in the operating costs estimates based on an adaptive environmental management plan approach. </t>
  </si>
  <si>
    <t>Energy Output includes maintenance outages and grid connection losses.</t>
  </si>
  <si>
    <t>Decommissioning costs are not included and no decommissioning plan was agreed with UK Government.</t>
  </si>
  <si>
    <t>Blue Eden Project</t>
  </si>
  <si>
    <t>(images taken from</t>
  </si>
  <si>
    <t>https://businessnewswales.com/1-7-billion-blue-eden-project-announced-for-swansea/</t>
  </si>
  <si>
    <t>Average Crest Width</t>
  </si>
  <si>
    <t>not known</t>
  </si>
  <si>
    <t xml:space="preserve">Up to 12,000 FTE during peak construction </t>
  </si>
  <si>
    <t>Costs include contingency but may not include the full costs for building compensatory habitats.</t>
  </si>
  <si>
    <t>Pumping may not be effective in increasing energy yield and reducing inter-tidal habitat loss given the scale of the lagoon and the short period available for pumping.</t>
  </si>
  <si>
    <t>Environmental mitigation costs are included in capital cost but compensation for lost inter-tidal habitat may not be as no estimate is available for the area affected or the compensation ratio.</t>
  </si>
  <si>
    <t>Energy Output is based on no restrictions to operation (eg enviornmental requirements) and includes allowance for maintenance and refurbishment through the project life.</t>
  </si>
  <si>
    <t xml:space="preserve">Project P6 is a large tidal barrage that runs from Minehead to Watchet on the North Somerset coast.  It was originally conceived in response to a 2013 Call for Evidence from The Crown Estate responded to by Balfour Beatty Investments.  They were engaged in discussions with TCE but decided not to pursue the concept further.  It was then promoted in 2015 by Halcyon and Fugro working with Steve Pickard before transitioning to Tidal Engineering and Environmental Services Ltd (TEES).  They have developed the proposal into an outline design and commissioned Cardiff University to undertake energy modelling.  they also commissioned a report from Oxera to explore the cost of energy if RAB financing was used.  TEES have submitted a dossier to Western Gateway and the data on this project sheet is drawn from that dossier. </t>
  </si>
  <si>
    <t>TEES Unpublished Project Dossier</t>
  </si>
  <si>
    <t>Ebb and Flood with pumping at slack water</t>
  </si>
  <si>
    <t>Not known although 400ha of inter-tidal habitat will be present in the impounding basin.</t>
  </si>
  <si>
    <t>2 Locks for leisure and local commercial craft, and maintenance vessels</t>
  </si>
  <si>
    <t xml:space="preserve">Up to 8,000 FTE during peak construction </t>
  </si>
  <si>
    <t>300 per year</t>
  </si>
  <si>
    <t>Costs include contingency (15% )</t>
  </si>
  <si>
    <t>Ebb and Flood mode with pumping - from the report provided by TEES they intend to overpump so that water levels are similar to todays.</t>
  </si>
  <si>
    <t>Environmental compensation and mitigation costs are NOT  included in capital cost which is a risk as they are unlikley to see the benefit from pumping given the impounded area.</t>
  </si>
  <si>
    <t>Energy Output is based on no restrictions to operation (eg enviornmental requirements) BUT does NOT include allowance for losses, and maintenance/refurbishment.</t>
  </si>
  <si>
    <t>Levelised Cost of Electricity (at end of life): Note the LCOE figures are based on £10bn capital cost and an AEP of 6000GWh/yr rather than the developer's own data.</t>
  </si>
  <si>
    <t xml:space="preserve">Project P11 is a tidal lagoon that was developed by Parsons Brinckerhoff (now WSP) and Black &amp; Veatch (now Binnies )on a pro-bono basis to  apply some of the learning from STPFS.  The starting point was that the uncertainties associated with the impacts of large tidal range projects need resolution and that an appropriate means of achieving this would be best achieved by taking a step by step approach in the development of the tidal power resource in the Severn Estuary.  This would allow smaller and lower risk options to be developed initially and used to inform knowledge gaps during planning, construction and operation.   Jobs could be created more quickly and a better evidence base for decisions on larger schemes could be established.  The first decision that had to be taken was where could a tidal lagoon be located that had good ground conditions, a high tidal range and a relatively low environmental impact.  The location selected was on The Welsh Heritage Coast between Barry Docks and Aberthaw.  Ground conditions were very good, the site was not located in any marine designated protection zones  and it was close to the grid connection point at Aberthaw.  The one disadvantage of the site was that it was relatively deep.  The location dictated the design and a semi-circle marine wall was proposed that maximised the impounded area for the lowest length of marine wall.  The size of the lagoon was constrained by the presence of  the deep navigation channel and this limited the installed capacity to 600MW, producing an energy output of 1,200GWh per year.  The project was called Stepping Stones to reflect the natue of the overall concept and also reflecting on the geology visible at Rhoose.  </t>
  </si>
  <si>
    <t>Parsons Brinckerhoff Summary Report on Stepping Stones Lagoon 2012</t>
  </si>
  <si>
    <t>Ebb and Flood</t>
  </si>
  <si>
    <t>None</t>
  </si>
  <si>
    <t>60 per year</t>
  </si>
  <si>
    <t>Costs include contingency (15% overall)</t>
  </si>
  <si>
    <t xml:space="preserve">Ebb and Flood mode proposed - mitigation pumping could be implemented to further increase energy output by up to 5% </t>
  </si>
  <si>
    <t>Environmental mitigation costs are included in capital cost but these are relatively low.</t>
  </si>
  <si>
    <t xml:space="preserve">Development of tidal projects alongside other pressures on the Severn Estuary needs a more comprehensive and strategic overview particularly in understanding cumulative effects. </t>
  </si>
  <si>
    <t>version 1.1</t>
  </si>
  <si>
    <t>Key Conclusions</t>
  </si>
  <si>
    <t>References Consulted</t>
  </si>
  <si>
    <t>Subject Matter: Environmental Overview and Consenting</t>
  </si>
  <si>
    <t xml:space="preserve">A review of the legislative frameworks and consenting documentation for tidal power in the UK and has been included here. In the 15 years since the 2010 Severn Tidal Power Feasibility Study (STPFS), policy and legislation has changed. There has been increased emphasis on reducing greenhouse gas emissions, with a drive to net zero; the fundamental importance of the natural environment with the natural capital and ecosystems services approach; and the need to halt and reverse the decline in biodiversity. New plan-making, policy and consenting procedures for the marine environment reflects the increased importance of this resource. An increase in devolved powers means that there are more differences in the legislation and consenting framework between Wales and England. </t>
  </si>
  <si>
    <t>P2 Shoots Barrage</t>
  </si>
  <si>
    <t>EA Owned Flood Defences</t>
  </si>
  <si>
    <t>National Infrastructure Planning - Tidal Lagoon Power Cardiff</t>
  </si>
  <si>
    <t>1 lock for maintenance</t>
  </si>
  <si>
    <t xml:space="preserve">The Cardiff Tidal Lagoon was developed in sufficient detail to enable a Scoping Report to be submitted to the Planning Inspectorate's NSIPs function and for statutory consultees to provide their responses which are also published on the same site.  The Cardiff Tidal Lagoon was intended by TLP to be the sequel to the Swansea Bay Tidal Lagoon demonstrating the impact of scale on the cost of energy.  The Cardiff project, as developed by TLP, is in essence a good project although there are many uncertainties such as the extent of inter-tidal habitat required and where it would be located.   The quoted cost of £8bn for a 3GW installed capacity generating 5,500GWh per annum is also on the optimistic side - our independent analysis shows a cost of £10.9bn with an AEP of 5.2TWh/yr at 2023 prices (cf 10bn).  The Hendry Review also believed that the costs were under-estimated and estimated a capex figure of £9.66bn. The analysis below has been undertaken using the Hendry Review figures for Cardiff. 
</t>
  </si>
  <si>
    <t>Subject Matter: Biodiversity 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</si>
</sst>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2"/>
      <color theme="1"/>
      <name val="Calibri"/>
      <family val="2"/>
      <scheme val="minor"/>
    </font>
    <font>
      <b/>
      <sz val="12"/>
      <color theme="1"/>
      <name val="Calibri"/>
      <family val="2"/>
      <scheme val="minor"/>
    </font>
    <font>
      <u/>
      <sz val="11"/>
      <color theme="10"/>
      <name val="Calibri"/>
      <family val="2"/>
      <scheme val="minor"/>
    </font>
    <font>
      <sz val="11"/>
      <color theme="1"/>
      <name val="Calibri"/>
      <family val="2"/>
      <scheme val="minor"/>
    </font>
    <font>
      <b/>
      <sz val="12"/>
      <color theme="1"/>
      <name val="Calibri"/>
      <family val="2"/>
    </font>
    <font>
      <sz val="12"/>
      <color theme="1"/>
      <name val="Calibri"/>
      <family val="2"/>
    </font>
    <font>
      <b/>
      <sz val="18"/>
      <color theme="1"/>
      <name val="Calibri"/>
      <family val="2"/>
    </font>
    <font>
      <i/>
      <sz val="10"/>
      <color theme="1"/>
      <name val="Calibri"/>
      <family val="2"/>
    </font>
    <font>
      <b/>
      <sz val="14"/>
      <color theme="1"/>
      <name val="Calibri"/>
      <family val="2"/>
    </font>
    <font>
      <sz val="12"/>
      <color rgb="FF000000"/>
      <name val="Calibri"/>
      <family val="2"/>
      <scheme val="minor"/>
    </font>
    <font>
      <u/>
      <sz val="12"/>
      <color theme="10"/>
      <name val="Calibri"/>
      <family val="2"/>
      <scheme val="minor"/>
    </font>
    <font>
      <sz val="12"/>
      <color theme="1"/>
      <name val="Calibri"/>
      <family val="2"/>
      <scheme val="minor"/>
    </font>
    <font>
      <b/>
      <sz val="12"/>
      <color rgb="FF000000"/>
      <name val="Calibri"/>
      <family val="2"/>
      <scheme val="minor"/>
    </font>
    <font>
      <b/>
      <sz val="24"/>
      <color theme="1"/>
      <name val="Calibri"/>
      <family val="2"/>
    </font>
    <font>
      <b/>
      <sz val="22"/>
      <color theme="1"/>
      <name val="Calibri"/>
      <family val="2"/>
    </font>
    <font>
      <b/>
      <sz val="16"/>
      <color theme="1"/>
      <name val="Calibri"/>
      <family val="2"/>
    </font>
    <font>
      <i/>
      <sz val="12"/>
      <color theme="1"/>
      <name val="Calibri"/>
      <family val="2"/>
    </font>
    <font>
      <strike/>
      <sz val="12"/>
      <color theme="1"/>
      <name val="Calibri"/>
      <family val="2"/>
    </font>
    <font>
      <strike/>
      <u/>
      <sz val="12"/>
      <color theme="10"/>
      <name val="Calibri"/>
      <family val="2"/>
      <scheme val="minor"/>
    </font>
    <font>
      <strike/>
      <sz val="12"/>
      <color theme="1"/>
      <name val="Calibri"/>
      <family val="2"/>
      <scheme val="minor"/>
    </font>
    <font>
      <b/>
      <sz val="12"/>
      <color rgb="FF000000"/>
      <name val="Calibri"/>
      <family val="2"/>
    </font>
    <font>
      <sz val="12"/>
      <color theme="1"/>
      <name val="Calibri"/>
    </font>
    <font>
      <sz val="11"/>
      <color theme="1"/>
      <name val="Aptos"/>
      <family val="2"/>
    </font>
    <font>
      <b/>
      <sz val="11"/>
      <color theme="1"/>
      <name val="Aptos"/>
      <family val="2"/>
    </font>
    <font>
      <sz val="12"/>
      <color rgb="FF000000"/>
      <name val="Calibri"/>
    </font>
    <font>
      <b/>
      <sz val="12"/>
      <color rgb="FF000000"/>
      <name val="Calibri"/>
    </font>
    <font>
      <sz val="11"/>
      <color rgb="FF000000"/>
      <name val="Aptos"/>
    </font>
    <font>
      <sz val="12"/>
      <color theme="1"/>
      <name val="Calibri"/>
      <scheme val="minor"/>
    </font>
    <font>
      <b/>
      <sz val="12"/>
      <color theme="1"/>
      <name val="Calibri"/>
      <scheme val="minor"/>
    </font>
    <font>
      <sz val="11"/>
      <color theme="1"/>
      <name val="Aptos"/>
    </font>
    <font>
      <u/>
      <sz val="14"/>
      <color rgb="FFFF0000"/>
      <name val="Calibri"/>
      <family val="2"/>
      <scheme val="minor"/>
    </font>
    <font>
      <sz val="14"/>
      <color rgb="FFFF0000"/>
      <name val="Calibri"/>
      <family val="2"/>
    </font>
    <font>
      <sz val="12"/>
      <name val="Calibri"/>
      <family val="2"/>
      <scheme val="minor"/>
    </font>
    <font>
      <sz val="12"/>
      <name val="Calibri"/>
      <family val="2"/>
    </font>
    <font>
      <strike/>
      <sz val="12"/>
      <color rgb="FF393939"/>
      <name val="Calibri"/>
      <family val="2"/>
      <scheme val="minor"/>
    </font>
    <font>
      <sz val="12"/>
      <color rgb="FF393939"/>
      <name val="Calibri"/>
      <family val="2"/>
      <scheme val="minor"/>
    </font>
    <font>
      <sz val="12"/>
      <color rgb="FF000000"/>
      <name val="Calibri"/>
      <scheme val="minor"/>
    </font>
    <font>
      <i/>
      <sz val="12"/>
      <color rgb="FF000000"/>
      <name val="Calibri"/>
      <scheme val="minor"/>
    </font>
    <font>
      <i/>
      <sz val="12"/>
      <color rgb="FF000000"/>
      <name val="Calibri"/>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s>
  <cellStyleXfs count="6">
    <xf numFmtId="0" fontId="0" fillId="0" borderId="0"/>
    <xf numFmtId="0" fontId="3" fillId="0" borderId="0"/>
    <xf numFmtId="0" fontId="2" fillId="0" borderId="0" applyNumberFormat="0" applyFill="0" applyBorder="0" applyAlignment="0" applyProtection="0"/>
    <xf numFmtId="0" fontId="10" fillId="0" borderId="0" applyNumberFormat="0" applyFill="0" applyBorder="0" applyAlignment="0" applyProtection="0"/>
    <xf numFmtId="0" fontId="11" fillId="0" borderId="0">
      <alignment vertical="center" wrapText="1"/>
    </xf>
    <xf numFmtId="0" fontId="11" fillId="0" borderId="0"/>
  </cellStyleXfs>
  <cellXfs count="383">
    <xf numFmtId="0" fontId="0" fillId="0" borderId="0" xfId="0"/>
    <xf numFmtId="0" fontId="6" fillId="2" borderId="0" xfId="0" applyFont="1" applyFill="1" applyAlignment="1">
      <alignment horizontal="left" vertical="top"/>
    </xf>
    <xf numFmtId="0" fontId="5" fillId="3" borderId="0" xfId="0" applyFont="1" applyFill="1"/>
    <xf numFmtId="0" fontId="5" fillId="0" borderId="0" xfId="0" applyFont="1"/>
    <xf numFmtId="0" fontId="4" fillId="3" borderId="0" xfId="0" applyFont="1" applyFill="1" applyAlignment="1">
      <alignment horizontal="right"/>
    </xf>
    <xf numFmtId="0" fontId="5" fillId="3" borderId="0" xfId="0" applyFont="1" applyFill="1" applyAlignment="1">
      <alignment horizontal="right" vertical="center"/>
    </xf>
    <xf numFmtId="14" fontId="4" fillId="0" borderId="0" xfId="0" applyNumberFormat="1" applyFont="1" applyAlignment="1">
      <alignment vertical="center"/>
    </xf>
    <xf numFmtId="0" fontId="8" fillId="3" borderId="0" xfId="0" applyFont="1" applyFill="1"/>
    <xf numFmtId="0" fontId="7" fillId="2" borderId="0" xfId="0" applyFont="1" applyFill="1" applyAlignment="1">
      <alignment horizontal="left" vertical="center" indent="1"/>
    </xf>
    <xf numFmtId="0" fontId="5" fillId="0" borderId="0" xfId="0" applyFont="1" applyAlignment="1">
      <alignment horizontal="left"/>
    </xf>
    <xf numFmtId="0" fontId="4" fillId="2" borderId="0" xfId="0" applyFont="1" applyFill="1" applyAlignment="1">
      <alignment horizontal="left" vertical="top"/>
    </xf>
    <xf numFmtId="0" fontId="5" fillId="0" borderId="0" xfId="0" applyFont="1" applyAlignment="1">
      <alignment horizontal="center" vertical="center"/>
    </xf>
    <xf numFmtId="0" fontId="9" fillId="4" borderId="0" xfId="0" applyFont="1" applyFill="1" applyAlignment="1">
      <alignment horizontal="left" vertical="top"/>
    </xf>
    <xf numFmtId="0" fontId="5" fillId="2" borderId="0" xfId="0" applyFont="1" applyFill="1" applyAlignment="1">
      <alignment vertical="top" wrapText="1"/>
    </xf>
    <xf numFmtId="0" fontId="8" fillId="2" borderId="0" xfId="0" applyFont="1" applyFill="1" applyAlignment="1">
      <alignment horizontal="left" vertical="top"/>
    </xf>
    <xf numFmtId="0" fontId="5" fillId="2" borderId="0" xfId="0" applyFont="1" applyFill="1" applyAlignment="1">
      <alignment horizontal="left" vertical="top" wrapText="1"/>
    </xf>
    <xf numFmtId="0" fontId="5" fillId="3" borderId="0" xfId="0" applyFont="1" applyFill="1" applyAlignment="1">
      <alignment wrapText="1"/>
    </xf>
    <xf numFmtId="0" fontId="7" fillId="2" borderId="0" xfId="0" applyFont="1" applyFill="1" applyAlignment="1">
      <alignment horizontal="left" vertical="center" wrapText="1"/>
    </xf>
    <xf numFmtId="0" fontId="5" fillId="0" borderId="0" xfId="0" applyFont="1" applyAlignment="1">
      <alignment wrapText="1"/>
    </xf>
    <xf numFmtId="0" fontId="5" fillId="5" borderId="1" xfId="0" applyFont="1" applyFill="1" applyBorder="1" applyAlignment="1" applyProtection="1">
      <alignment vertical="center" wrapText="1"/>
      <protection locked="0"/>
    </xf>
    <xf numFmtId="0" fontId="4" fillId="0" borderId="0" xfId="0" applyFont="1" applyAlignment="1">
      <alignment horizontal="right"/>
    </xf>
    <xf numFmtId="0" fontId="5" fillId="3" borderId="0" xfId="0" quotePrefix="1" applyFont="1" applyFill="1" applyAlignment="1">
      <alignment horizontal="left"/>
    </xf>
    <xf numFmtId="0" fontId="5" fillId="5" borderId="1" xfId="0" applyFont="1" applyFill="1" applyBorder="1" applyAlignment="1" applyProtection="1">
      <alignment horizontal="left" vertical="center" wrapText="1"/>
      <protection locked="0"/>
    </xf>
    <xf numFmtId="17" fontId="5" fillId="0" borderId="0" xfId="0" applyNumberFormat="1" applyFont="1" applyAlignment="1">
      <alignment horizontal="left"/>
    </xf>
    <xf numFmtId="0" fontId="4" fillId="0" borderId="0" xfId="0" applyFont="1" applyAlignment="1">
      <alignment horizontal="center" vertical="center"/>
    </xf>
    <xf numFmtId="0" fontId="5" fillId="2" borderId="0" xfId="0" applyFont="1" applyFill="1" applyAlignment="1">
      <alignment vertical="center"/>
    </xf>
    <xf numFmtId="0" fontId="9" fillId="4" borderId="0" xfId="0" applyFont="1" applyFill="1" applyAlignment="1">
      <alignment horizontal="left" vertical="center"/>
    </xf>
    <xf numFmtId="0" fontId="5" fillId="5" borderId="6" xfId="0" applyFont="1" applyFill="1" applyBorder="1" applyAlignment="1" applyProtection="1">
      <alignment horizontal="left" vertical="center" wrapText="1"/>
      <protection locked="0"/>
    </xf>
    <xf numFmtId="0" fontId="10" fillId="0" borderId="2" xfId="3" applyBorder="1" applyAlignment="1">
      <alignment horizontal="left" vertical="center"/>
    </xf>
    <xf numFmtId="0" fontId="10" fillId="0" borderId="0" xfId="3" applyBorder="1"/>
    <xf numFmtId="0" fontId="5" fillId="7" borderId="2"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wrapText="1"/>
      <protection locked="0"/>
    </xf>
    <xf numFmtId="0" fontId="5" fillId="5" borderId="1" xfId="0" applyFont="1" applyFill="1" applyBorder="1" applyAlignment="1">
      <alignment horizontal="center" vertical="center"/>
    </xf>
    <xf numFmtId="0" fontId="10" fillId="0" borderId="2" xfId="3" applyFill="1" applyBorder="1" applyAlignment="1">
      <alignment horizontal="left" vertical="center" wrapText="1"/>
    </xf>
    <xf numFmtId="0" fontId="5" fillId="5" borderId="10" xfId="0" applyFont="1" applyFill="1" applyBorder="1" applyAlignment="1" applyProtection="1">
      <alignment horizontal="left" vertical="center" wrapText="1"/>
      <protection locked="0"/>
    </xf>
    <xf numFmtId="0" fontId="5" fillId="5" borderId="4" xfId="0" applyFont="1" applyFill="1" applyBorder="1" applyAlignment="1" applyProtection="1">
      <alignment horizontal="left" vertical="center" wrapText="1"/>
      <protection locked="0"/>
    </xf>
    <xf numFmtId="0" fontId="10" fillId="0" borderId="1" xfId="3" applyBorder="1" applyAlignment="1">
      <alignment vertical="center" wrapText="1"/>
    </xf>
    <xf numFmtId="0" fontId="5" fillId="2" borderId="0" xfId="0" applyFont="1" applyFill="1" applyAlignment="1">
      <alignment horizontal="left" vertical="center" wrapText="1"/>
    </xf>
    <xf numFmtId="0" fontId="4" fillId="2" borderId="0" xfId="0" applyFont="1" applyFill="1" applyAlignment="1">
      <alignment horizontal="left" vertical="center" wrapText="1"/>
    </xf>
    <xf numFmtId="0" fontId="10" fillId="2" borderId="0" xfId="3" applyFill="1" applyBorder="1" applyAlignment="1">
      <alignment horizontal="left" vertical="top" wrapText="1"/>
    </xf>
    <xf numFmtId="0" fontId="6" fillId="2" borderId="0" xfId="0" applyFont="1" applyFill="1" applyAlignment="1">
      <alignment horizontal="left" vertical="top" wrapText="1"/>
    </xf>
    <xf numFmtId="0" fontId="4" fillId="2" borderId="0" xfId="0" applyFont="1" applyFill="1" applyAlignment="1">
      <alignment horizontal="left" vertical="top" wrapText="1"/>
    </xf>
    <xf numFmtId="0" fontId="5" fillId="2" borderId="0" xfId="0" applyFont="1" applyFill="1" applyAlignment="1">
      <alignment vertical="center" wrapText="1"/>
    </xf>
    <xf numFmtId="0" fontId="4" fillId="2" borderId="0" xfId="0" applyFont="1" applyFill="1" applyAlignment="1">
      <alignment vertical="center" wrapText="1"/>
    </xf>
    <xf numFmtId="0" fontId="8" fillId="0" borderId="0" xfId="0" applyFont="1" applyAlignment="1">
      <alignment horizontal="left" vertical="center"/>
    </xf>
    <xf numFmtId="0" fontId="10" fillId="0" borderId="0" xfId="3" applyAlignment="1">
      <alignment vertical="center" wrapText="1"/>
    </xf>
    <xf numFmtId="0" fontId="5" fillId="2" borderId="0" xfId="0" applyFont="1" applyFill="1" applyAlignment="1">
      <alignment horizontal="right" vertical="center"/>
    </xf>
    <xf numFmtId="0" fontId="5" fillId="2" borderId="8"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0" borderId="13" xfId="0" applyFont="1" applyBorder="1" applyAlignment="1">
      <alignment horizontal="right"/>
    </xf>
    <xf numFmtId="0" fontId="4" fillId="2" borderId="10" xfId="0" applyFont="1" applyFill="1" applyBorder="1" applyAlignment="1">
      <alignment horizontal="left" vertical="center" wrapText="1"/>
    </xf>
    <xf numFmtId="0" fontId="5" fillId="0" borderId="12" xfId="0" applyFont="1" applyBorder="1"/>
    <xf numFmtId="0" fontId="4" fillId="0" borderId="13" xfId="0" applyFont="1" applyBorder="1"/>
    <xf numFmtId="0" fontId="9" fillId="4" borderId="7" xfId="0" applyFont="1" applyFill="1" applyBorder="1" applyAlignment="1">
      <alignment horizontal="left" vertical="top"/>
    </xf>
    <xf numFmtId="0" fontId="5" fillId="2" borderId="13" xfId="0" applyFont="1" applyFill="1" applyBorder="1" applyAlignment="1">
      <alignment vertical="center"/>
    </xf>
    <xf numFmtId="0" fontId="9" fillId="4" borderId="0" xfId="0" applyFont="1" applyFill="1" applyAlignment="1">
      <alignment horizontal="right" vertical="center"/>
    </xf>
    <xf numFmtId="0" fontId="5" fillId="2" borderId="0" xfId="0" applyFont="1" applyFill="1"/>
    <xf numFmtId="0" fontId="5" fillId="2" borderId="10" xfId="0" applyFont="1" applyFill="1" applyBorder="1" applyAlignment="1">
      <alignment horizontal="left" vertical="top" wrapText="1"/>
    </xf>
    <xf numFmtId="0" fontId="0" fillId="2" borderId="3" xfId="0" applyFill="1" applyBorder="1" applyAlignment="1">
      <alignment horizontal="left" vertical="center" wrapText="1"/>
    </xf>
    <xf numFmtId="0" fontId="10" fillId="2" borderId="1" xfId="3" applyFill="1" applyBorder="1" applyAlignment="1">
      <alignment horizontal="left" vertical="center" wrapText="1"/>
    </xf>
    <xf numFmtId="0" fontId="10" fillId="2" borderId="2" xfId="3" applyFill="1" applyBorder="1" applyAlignment="1">
      <alignment horizontal="left" vertical="center" wrapText="1"/>
    </xf>
    <xf numFmtId="0" fontId="5" fillId="7" borderId="3" xfId="0" applyFont="1" applyFill="1" applyBorder="1" applyAlignment="1">
      <alignment horizontal="center" vertical="center" wrapText="1"/>
    </xf>
    <xf numFmtId="0" fontId="5" fillId="7" borderId="14" xfId="0" applyFont="1" applyFill="1" applyBorder="1" applyAlignment="1" applyProtection="1">
      <alignment horizontal="center" vertical="center" wrapText="1"/>
      <protection locked="0"/>
    </xf>
    <xf numFmtId="0" fontId="10" fillId="0" borderId="1" xfId="3" applyFill="1" applyBorder="1" applyAlignment="1">
      <alignment vertical="center" wrapText="1"/>
    </xf>
    <xf numFmtId="0" fontId="5" fillId="2" borderId="0" xfId="0" applyFont="1" applyFill="1" applyAlignment="1">
      <alignment horizontal="center" vertical="center"/>
    </xf>
    <xf numFmtId="0" fontId="5" fillId="2" borderId="0" xfId="0" applyFont="1" applyFill="1" applyAlignment="1" applyProtection="1">
      <alignment vertical="center" wrapText="1"/>
      <protection locked="0"/>
    </xf>
    <xf numFmtId="0" fontId="5" fillId="2" borderId="0" xfId="0" applyFont="1" applyFill="1" applyAlignment="1" applyProtection="1">
      <alignment horizontal="center" vertical="center"/>
      <protection locked="0"/>
    </xf>
    <xf numFmtId="0" fontId="5" fillId="2" borderId="0" xfId="0" applyFont="1" applyFill="1" applyAlignment="1" applyProtection="1">
      <alignment vertical="center"/>
      <protection locked="0"/>
    </xf>
    <xf numFmtId="0" fontId="10" fillId="2" borderId="0" xfId="3" applyFill="1" applyBorder="1" applyAlignment="1">
      <alignment vertical="center" wrapText="1"/>
    </xf>
    <xf numFmtId="0" fontId="5" fillId="2" borderId="1" xfId="0" applyFont="1" applyFill="1" applyBorder="1" applyAlignment="1">
      <alignment vertical="top" wrapText="1"/>
    </xf>
    <xf numFmtId="0" fontId="5" fillId="0" borderId="13" xfId="0" applyFont="1" applyBorder="1"/>
    <xf numFmtId="0" fontId="5" fillId="2" borderId="1" xfId="0" applyFont="1" applyFill="1" applyBorder="1" applyAlignment="1">
      <alignment horizontal="left" vertical="top" wrapText="1"/>
    </xf>
    <xf numFmtId="0" fontId="9" fillId="4" borderId="13" xfId="0" applyFont="1" applyFill="1" applyBorder="1" applyAlignment="1">
      <alignment horizontal="left" vertical="top"/>
    </xf>
    <xf numFmtId="0" fontId="5" fillId="0" borderId="10" xfId="0" applyFont="1" applyBorder="1"/>
    <xf numFmtId="0" fontId="13" fillId="0" borderId="0" xfId="0" applyFont="1"/>
    <xf numFmtId="0" fontId="5" fillId="0" borderId="1" xfId="0" applyFont="1" applyBorder="1" applyAlignment="1">
      <alignment horizontal="left" wrapText="1"/>
    </xf>
    <xf numFmtId="0" fontId="5" fillId="0" borderId="0" xfId="0" applyFont="1" applyAlignment="1">
      <alignment horizontal="center"/>
    </xf>
    <xf numFmtId="0" fontId="5" fillId="0" borderId="1" xfId="0" applyFont="1" applyBorder="1" applyAlignment="1">
      <alignment horizontal="center" vertical="center" wrapText="1"/>
    </xf>
    <xf numFmtId="0" fontId="5" fillId="2" borderId="10" xfId="0" applyFont="1" applyFill="1" applyBorder="1" applyAlignment="1">
      <alignment horizontal="left" vertical="center" wrapText="1"/>
    </xf>
    <xf numFmtId="0" fontId="5" fillId="0" borderId="13" xfId="0" applyFont="1" applyBorder="1" applyAlignment="1">
      <alignment horizontal="left"/>
    </xf>
    <xf numFmtId="0" fontId="5" fillId="0" borderId="10" xfId="0" applyFont="1" applyBorder="1" applyAlignment="1">
      <alignment horizontal="left"/>
    </xf>
    <xf numFmtId="0" fontId="5" fillId="0" borderId="9" xfId="0" applyFont="1" applyBorder="1"/>
    <xf numFmtId="0" fontId="5" fillId="0" borderId="7" xfId="0" applyFont="1" applyBorder="1"/>
    <xf numFmtId="0" fontId="6" fillId="2" borderId="12" xfId="0" applyFont="1" applyFill="1" applyBorder="1" applyAlignment="1">
      <alignment horizontal="left" vertical="top"/>
    </xf>
    <xf numFmtId="0" fontId="6" fillId="2" borderId="9" xfId="0" applyFont="1" applyFill="1" applyBorder="1" applyAlignment="1">
      <alignment horizontal="left" vertical="top"/>
    </xf>
    <xf numFmtId="0" fontId="6" fillId="2" borderId="7" xfId="0" applyFont="1" applyFill="1" applyBorder="1" applyAlignment="1">
      <alignment horizontal="left" vertical="top"/>
    </xf>
    <xf numFmtId="0" fontId="4" fillId="2" borderId="11" xfId="0" applyFont="1" applyFill="1" applyBorder="1" applyAlignment="1">
      <alignment horizontal="left" vertical="top" wrapText="1"/>
    </xf>
    <xf numFmtId="0" fontId="5" fillId="0" borderId="8" xfId="0" applyFont="1" applyBorder="1"/>
    <xf numFmtId="0" fontId="5" fillId="0" borderId="6" xfId="0" applyFont="1" applyBorder="1"/>
    <xf numFmtId="15" fontId="5" fillId="0" borderId="0" xfId="0" applyNumberFormat="1" applyFont="1" applyAlignment="1">
      <alignment horizontal="left"/>
    </xf>
    <xf numFmtId="0" fontId="5" fillId="2" borderId="8" xfId="0" applyFont="1" applyFill="1" applyBorder="1" applyAlignment="1">
      <alignment vertical="top" wrapText="1"/>
    </xf>
    <xf numFmtId="0" fontId="5" fillId="2" borderId="6" xfId="0" applyFont="1" applyFill="1" applyBorder="1" applyAlignment="1">
      <alignment vertical="top" wrapText="1"/>
    </xf>
    <xf numFmtId="0" fontId="5" fillId="2" borderId="9" xfId="0" applyFont="1" applyFill="1" applyBorder="1" applyAlignment="1">
      <alignment vertical="top" wrapText="1"/>
    </xf>
    <xf numFmtId="0" fontId="5" fillId="2" borderId="7" xfId="0" applyFont="1" applyFill="1" applyBorder="1" applyAlignment="1">
      <alignment vertical="top" wrapText="1"/>
    </xf>
    <xf numFmtId="0" fontId="4" fillId="2" borderId="13" xfId="0" applyFont="1" applyFill="1" applyBorder="1" applyAlignment="1">
      <alignment horizontal="right" vertical="top" wrapText="1"/>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center" vertical="center" wrapText="1"/>
      <protection locked="0"/>
    </xf>
    <xf numFmtId="0" fontId="5" fillId="0" borderId="0" xfId="0" applyFont="1" applyAlignment="1">
      <alignment horizontal="left" wrapText="1"/>
    </xf>
    <xf numFmtId="0" fontId="0" fillId="5" borderId="1" xfId="0" applyFill="1" applyBorder="1" applyAlignment="1">
      <alignment vertical="center" wrapText="1"/>
    </xf>
    <xf numFmtId="0" fontId="0" fillId="5" borderId="1" xfId="0" applyFill="1" applyBorder="1" applyAlignment="1">
      <alignment horizontal="left" vertical="center"/>
    </xf>
    <xf numFmtId="0" fontId="0" fillId="5" borderId="1" xfId="0" applyFill="1" applyBorder="1" applyAlignment="1">
      <alignment horizontal="left" vertical="center" wrapText="1"/>
    </xf>
    <xf numFmtId="0" fontId="0" fillId="2" borderId="0" xfId="0" applyFill="1" applyAlignment="1">
      <alignment horizontal="left" vertical="center" wrapText="1"/>
    </xf>
    <xf numFmtId="0" fontId="5" fillId="5" borderId="14"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0" fillId="5" borderId="0" xfId="0" applyFill="1" applyAlignment="1">
      <alignment horizontal="left" vertical="center"/>
    </xf>
    <xf numFmtId="0" fontId="5" fillId="2" borderId="0" xfId="0" applyFont="1" applyFill="1" applyAlignment="1">
      <alignment horizontal="left"/>
    </xf>
    <xf numFmtId="0" fontId="0" fillId="2" borderId="0" xfId="0" applyFill="1" applyAlignment="1">
      <alignment vertical="center" wrapText="1"/>
    </xf>
    <xf numFmtId="0" fontId="10" fillId="3" borderId="0" xfId="3" applyFill="1"/>
    <xf numFmtId="0" fontId="4" fillId="2" borderId="0" xfId="0" applyFont="1" applyFill="1" applyAlignment="1">
      <alignment horizontal="left" vertical="center"/>
    </xf>
    <xf numFmtId="0" fontId="4" fillId="0" borderId="1" xfId="0" applyFont="1" applyBorder="1" applyAlignment="1">
      <alignment horizontal="left" vertical="top"/>
    </xf>
    <xf numFmtId="0" fontId="4" fillId="2" borderId="1" xfId="0" applyFont="1" applyFill="1" applyBorder="1" applyAlignment="1">
      <alignment vertical="top" wrapText="1"/>
    </xf>
    <xf numFmtId="0" fontId="4" fillId="2" borderId="15" xfId="0" applyFont="1" applyFill="1" applyBorder="1" applyAlignment="1">
      <alignment vertical="top" wrapText="1"/>
    </xf>
    <xf numFmtId="0" fontId="4" fillId="2" borderId="15" xfId="0" applyFont="1" applyFill="1" applyBorder="1" applyAlignment="1">
      <alignment horizontal="left" vertical="center" wrapText="1"/>
    </xf>
    <xf numFmtId="0" fontId="5" fillId="0" borderId="1" xfId="0" applyFont="1" applyBorder="1" applyAlignment="1">
      <alignment horizontal="left"/>
    </xf>
    <xf numFmtId="0" fontId="5" fillId="2" borderId="15" xfId="0" applyFont="1" applyFill="1" applyBorder="1" applyAlignment="1">
      <alignment horizontal="left" vertical="center" wrapText="1"/>
    </xf>
    <xf numFmtId="0" fontId="5" fillId="2" borderId="1" xfId="0" applyFont="1" applyFill="1" applyBorder="1" applyAlignment="1">
      <alignment horizontal="left" vertical="center" wrapText="1"/>
    </xf>
    <xf numFmtId="3" fontId="5" fillId="2" borderId="1" xfId="0" applyNumberFormat="1" applyFont="1" applyFill="1" applyBorder="1" applyAlignment="1">
      <alignment horizontal="left" vertical="center" wrapText="1"/>
    </xf>
    <xf numFmtId="3" fontId="4" fillId="2" borderId="0" xfId="0" applyNumberFormat="1" applyFont="1" applyFill="1" applyAlignment="1">
      <alignment horizontal="left" vertical="center" wrapText="1"/>
    </xf>
    <xf numFmtId="0" fontId="4" fillId="0" borderId="13" xfId="0" applyFont="1" applyBorder="1" applyAlignment="1">
      <alignment horizontal="right"/>
    </xf>
    <xf numFmtId="0" fontId="5" fillId="0" borderId="13" xfId="0" applyFont="1" applyBorder="1" applyAlignment="1">
      <alignment vertical="center"/>
    </xf>
    <xf numFmtId="0" fontId="4" fillId="2" borderId="9" xfId="0" applyFont="1" applyFill="1" applyBorder="1" applyAlignment="1">
      <alignment horizontal="left" vertical="center" wrapText="1"/>
    </xf>
    <xf numFmtId="0" fontId="8" fillId="0" borderId="11" xfId="0" applyFont="1" applyBorder="1" applyAlignment="1">
      <alignment horizontal="left" vertical="center" wrapText="1"/>
    </xf>
    <xf numFmtId="0" fontId="4" fillId="2" borderId="8" xfId="0" applyFont="1" applyFill="1" applyBorder="1" applyAlignment="1">
      <alignment horizontal="left" vertical="center" wrapText="1"/>
    </xf>
    <xf numFmtId="0" fontId="5" fillId="2" borderId="8" xfId="0" applyFont="1" applyFill="1" applyBorder="1" applyAlignment="1">
      <alignment horizontal="left" vertical="center" wrapText="1"/>
    </xf>
    <xf numFmtId="0" fontId="5" fillId="0" borderId="13" xfId="0" applyFont="1" applyBorder="1" applyAlignment="1">
      <alignment horizontal="right" vertical="top"/>
    </xf>
    <xf numFmtId="0" fontId="4" fillId="0" borderId="0" xfId="0" applyFont="1" applyAlignment="1">
      <alignment horizontal="left" vertical="center" wrapText="1"/>
    </xf>
    <xf numFmtId="0" fontId="5" fillId="2" borderId="0" xfId="0" applyFont="1" applyFill="1" applyAlignment="1">
      <alignment horizontal="center" vertical="center" wrapText="1"/>
    </xf>
    <xf numFmtId="0" fontId="10" fillId="2" borderId="10" xfId="3" applyFill="1" applyBorder="1" applyAlignment="1">
      <alignment horizontal="left" vertical="top" wrapText="1"/>
    </xf>
    <xf numFmtId="1" fontId="4" fillId="2" borderId="0" xfId="0" applyNumberFormat="1" applyFont="1" applyFill="1" applyAlignment="1">
      <alignment horizontal="left" vertical="center" wrapText="1"/>
    </xf>
    <xf numFmtId="0" fontId="5" fillId="2" borderId="11" xfId="0" applyFont="1" applyFill="1" applyBorder="1" applyAlignment="1">
      <alignment vertical="center"/>
    </xf>
    <xf numFmtId="0" fontId="5" fillId="2" borderId="8" xfId="0" applyFont="1" applyFill="1" applyBorder="1" applyAlignment="1">
      <alignment vertical="center"/>
    </xf>
    <xf numFmtId="0" fontId="5" fillId="2" borderId="8" xfId="0" applyFont="1" applyFill="1" applyBorder="1" applyAlignment="1">
      <alignment horizontal="right" vertical="center"/>
    </xf>
    <xf numFmtId="9" fontId="5" fillId="2" borderId="2" xfId="0" applyNumberFormat="1" applyFont="1" applyFill="1" applyBorder="1" applyAlignment="1">
      <alignment horizontal="center" vertical="top" wrapText="1"/>
    </xf>
    <xf numFmtId="9" fontId="5" fillId="2" borderId="14" xfId="0" applyNumberFormat="1" applyFont="1" applyFill="1" applyBorder="1" applyAlignment="1">
      <alignment horizontal="center" vertical="top" wrapText="1"/>
    </xf>
    <xf numFmtId="0" fontId="5" fillId="0" borderId="13" xfId="0" applyFont="1" applyBorder="1" applyAlignment="1">
      <alignment horizontal="right" vertical="center"/>
    </xf>
    <xf numFmtId="10" fontId="5" fillId="2" borderId="14" xfId="0" applyNumberFormat="1" applyFont="1" applyFill="1" applyBorder="1" applyAlignment="1">
      <alignment horizontal="center" vertical="top" wrapText="1"/>
    </xf>
    <xf numFmtId="0" fontId="5" fillId="2" borderId="12" xfId="0" applyFont="1" applyFill="1" applyBorder="1" applyAlignment="1">
      <alignment vertical="center"/>
    </xf>
    <xf numFmtId="0" fontId="5" fillId="2" borderId="9" xfId="0" applyFont="1" applyFill="1" applyBorder="1" applyAlignment="1">
      <alignment vertical="center"/>
    </xf>
    <xf numFmtId="0" fontId="5" fillId="2" borderId="9" xfId="0" applyFont="1" applyFill="1" applyBorder="1" applyAlignment="1">
      <alignment horizontal="right" vertical="center"/>
    </xf>
    <xf numFmtId="9" fontId="5" fillId="2" borderId="3" xfId="0" applyNumberFormat="1" applyFont="1" applyFill="1" applyBorder="1" applyAlignment="1">
      <alignment horizontal="center" vertical="top" wrapText="1"/>
    </xf>
    <xf numFmtId="0" fontId="5" fillId="2" borderId="10" xfId="0" applyFont="1" applyFill="1" applyBorder="1" applyAlignment="1">
      <alignment vertical="top" wrapText="1"/>
    </xf>
    <xf numFmtId="0" fontId="12" fillId="4" borderId="0" xfId="0" applyFont="1" applyFill="1" applyAlignment="1">
      <alignment horizontal="left" vertical="center" wrapText="1"/>
    </xf>
    <xf numFmtId="0" fontId="9" fillId="4" borderId="10" xfId="0" applyFont="1" applyFill="1" applyBorder="1" applyAlignment="1">
      <alignment horizontal="left" vertical="top"/>
    </xf>
    <xf numFmtId="0" fontId="9" fillId="4" borderId="12" xfId="0" applyFont="1" applyFill="1" applyBorder="1" applyAlignment="1">
      <alignment horizontal="right" vertical="center"/>
    </xf>
    <xf numFmtId="0" fontId="9" fillId="4" borderId="9" xfId="0" applyFont="1" applyFill="1" applyBorder="1" applyAlignment="1">
      <alignment horizontal="left" vertical="center"/>
    </xf>
    <xf numFmtId="0" fontId="9" fillId="4" borderId="9" xfId="0" applyFont="1" applyFill="1" applyBorder="1" applyAlignment="1">
      <alignment horizontal="left" vertical="top"/>
    </xf>
    <xf numFmtId="0" fontId="14" fillId="0" borderId="0" xfId="0" applyFont="1"/>
    <xf numFmtId="0" fontId="14" fillId="0" borderId="0" xfId="0" applyFont="1" applyAlignment="1">
      <alignment horizontal="right"/>
    </xf>
    <xf numFmtId="0" fontId="14" fillId="0" borderId="0" xfId="0" applyFont="1" applyAlignment="1">
      <alignment horizontal="center"/>
    </xf>
    <xf numFmtId="1" fontId="4" fillId="0" borderId="0" xfId="0" applyNumberFormat="1" applyFont="1" applyAlignment="1">
      <alignment horizontal="left" vertical="center" wrapText="1"/>
    </xf>
    <xf numFmtId="0" fontId="5" fillId="0" borderId="0" xfId="0" applyFont="1" applyAlignment="1">
      <alignment vertical="top" wrapText="1"/>
    </xf>
    <xf numFmtId="0" fontId="10" fillId="0" borderId="0" xfId="3"/>
    <xf numFmtId="0" fontId="15" fillId="0" borderId="0" xfId="0" applyFont="1"/>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0" fontId="4" fillId="2" borderId="15" xfId="0" applyFont="1" applyFill="1" applyBorder="1" applyAlignment="1">
      <alignment horizontal="left" vertical="top" wrapText="1"/>
    </xf>
    <xf numFmtId="0" fontId="0" fillId="0" borderId="0" xfId="0" applyAlignment="1">
      <alignment horizontal="left" vertical="top" wrapText="1"/>
    </xf>
    <xf numFmtId="17" fontId="4" fillId="2" borderId="15" xfId="0" applyNumberFormat="1" applyFont="1" applyFill="1" applyBorder="1" applyAlignment="1">
      <alignment horizontal="left" vertical="top" wrapText="1"/>
    </xf>
    <xf numFmtId="17" fontId="4" fillId="2" borderId="15" xfId="0" applyNumberFormat="1" applyFont="1" applyFill="1" applyBorder="1" applyAlignment="1">
      <alignment horizontal="left" vertical="center" wrapText="1"/>
    </xf>
    <xf numFmtId="0" fontId="21" fillId="0" borderId="1" xfId="0" applyFont="1" applyBorder="1" applyAlignment="1">
      <alignment horizontal="left"/>
    </xf>
    <xf numFmtId="0" fontId="21" fillId="2" borderId="1" xfId="0" applyFont="1" applyFill="1" applyBorder="1" applyAlignment="1">
      <alignment horizontal="left" vertical="top" wrapText="1"/>
    </xf>
    <xf numFmtId="0" fontId="22" fillId="0" borderId="1" xfId="0" applyFont="1" applyBorder="1" applyAlignment="1">
      <alignment vertical="center"/>
    </xf>
    <xf numFmtId="0" fontId="22" fillId="0" borderId="1" xfId="0" applyFont="1" applyBorder="1" applyAlignment="1">
      <alignment vertical="center" wrapText="1"/>
    </xf>
    <xf numFmtId="0" fontId="8" fillId="0" borderId="0" xfId="0" applyFont="1" applyAlignment="1">
      <alignment horizontal="center" vertical="center" wrapText="1"/>
    </xf>
    <xf numFmtId="0" fontId="22" fillId="0" borderId="1" xfId="0" applyFont="1" applyBorder="1" applyAlignment="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6" fillId="2" borderId="0" xfId="0" applyFont="1" applyFill="1" applyAlignment="1">
      <alignment horizontal="center" vertical="center" wrapText="1"/>
    </xf>
    <xf numFmtId="0" fontId="8" fillId="2" borderId="0" xfId="0" applyFont="1" applyFill="1" applyAlignment="1">
      <alignment horizontal="center" vertical="center" wrapText="1"/>
    </xf>
    <xf numFmtId="0" fontId="10" fillId="2" borderId="0" xfId="3" applyFill="1" applyBorder="1" applyAlignment="1">
      <alignment horizontal="center" vertical="center" wrapText="1"/>
    </xf>
    <xf numFmtId="0" fontId="5" fillId="0" borderId="13" xfId="0" applyFont="1" applyBorder="1" applyAlignment="1">
      <alignment horizontal="center" vertical="center" wrapText="1"/>
    </xf>
    <xf numFmtId="0" fontId="4" fillId="0" borderId="1" xfId="0" applyFont="1" applyBorder="1" applyAlignment="1">
      <alignment horizontal="center" vertical="center" wrapText="1"/>
    </xf>
    <xf numFmtId="17" fontId="1" fillId="0" borderId="0" xfId="0" applyNumberFormat="1" applyFont="1" applyAlignment="1">
      <alignment horizontal="left" vertical="center"/>
    </xf>
    <xf numFmtId="0" fontId="22" fillId="0" borderId="3" xfId="0" applyFont="1" applyBorder="1" applyAlignment="1">
      <alignment vertical="center" wrapText="1"/>
    </xf>
    <xf numFmtId="17" fontId="1" fillId="0" borderId="1" xfId="0" applyNumberFormat="1" applyFont="1" applyBorder="1" applyAlignment="1">
      <alignment horizontal="left" vertical="center"/>
    </xf>
    <xf numFmtId="0" fontId="5" fillId="2" borderId="17" xfId="0" applyFont="1" applyFill="1" applyBorder="1" applyAlignment="1">
      <alignment horizontal="left" vertical="center" wrapText="1"/>
    </xf>
    <xf numFmtId="0" fontId="4" fillId="2" borderId="5" xfId="0" applyFont="1" applyFill="1" applyBorder="1" applyAlignment="1">
      <alignment horizontal="left" vertical="center" wrapText="1"/>
    </xf>
    <xf numFmtId="0" fontId="5" fillId="2" borderId="2" xfId="0" applyFont="1" applyFill="1" applyBorder="1" applyAlignment="1">
      <alignment horizontal="left" vertical="center" wrapText="1"/>
    </xf>
    <xf numFmtId="3" fontId="5" fillId="2" borderId="1" xfId="0" applyNumberFormat="1" applyFont="1" applyFill="1" applyBorder="1" applyAlignment="1">
      <alignment horizontal="left" vertical="top" wrapText="1"/>
    </xf>
    <xf numFmtId="0" fontId="8" fillId="0" borderId="0" xfId="0" applyFont="1" applyAlignment="1">
      <alignment horizontal="left" vertical="center" wrapText="1"/>
    </xf>
    <xf numFmtId="0" fontId="8" fillId="2" borderId="0" xfId="0" applyFont="1" applyFill="1" applyAlignment="1">
      <alignment horizontal="left" vertical="top" wrapText="1"/>
    </xf>
    <xf numFmtId="0" fontId="5" fillId="0" borderId="13" xfId="0" applyFont="1" applyBorder="1" applyAlignment="1">
      <alignment horizontal="right" wrapText="1"/>
    </xf>
    <xf numFmtId="0" fontId="4" fillId="0" borderId="1" xfId="0" applyFont="1" applyBorder="1" applyAlignment="1">
      <alignment horizontal="left" vertical="top" wrapText="1"/>
    </xf>
    <xf numFmtId="0" fontId="5" fillId="0" borderId="1" xfId="0" quotePrefix="1" applyFont="1" applyBorder="1" applyAlignment="1">
      <alignment horizontal="center" vertical="center" wrapText="1"/>
    </xf>
    <xf numFmtId="0" fontId="24" fillId="4" borderId="4" xfId="0" applyFont="1" applyFill="1" applyBorder="1" applyAlignment="1">
      <alignment wrapText="1"/>
    </xf>
    <xf numFmtId="0" fontId="25" fillId="4" borderId="5" xfId="0" applyFont="1" applyFill="1" applyBorder="1" applyAlignment="1">
      <alignment wrapText="1"/>
    </xf>
    <xf numFmtId="0" fontId="24" fillId="4" borderId="1" xfId="0" applyFont="1" applyFill="1" applyBorder="1" applyAlignment="1">
      <alignment wrapText="1"/>
    </xf>
    <xf numFmtId="0" fontId="24" fillId="4" borderId="7" xfId="0" applyFont="1" applyFill="1" applyBorder="1" applyAlignment="1">
      <alignment wrapText="1"/>
    </xf>
    <xf numFmtId="0" fontId="25" fillId="4" borderId="9" xfId="0" applyFont="1" applyFill="1" applyBorder="1" applyAlignment="1">
      <alignment wrapText="1"/>
    </xf>
    <xf numFmtId="0" fontId="24" fillId="4" borderId="3" xfId="0" applyFont="1" applyFill="1" applyBorder="1" applyAlignment="1">
      <alignment wrapText="1"/>
    </xf>
    <xf numFmtId="0" fontId="26" fillId="0" borderId="7" xfId="0" applyFont="1" applyBorder="1" applyAlignment="1">
      <alignment wrapText="1"/>
    </xf>
    <xf numFmtId="0" fontId="26" fillId="0" borderId="4" xfId="0" applyFont="1" applyBorder="1" applyAlignment="1">
      <alignment wrapText="1"/>
    </xf>
    <xf numFmtId="0" fontId="6" fillId="2" borderId="0" xfId="0" applyFont="1" applyFill="1" applyAlignment="1">
      <alignment horizontal="left"/>
    </xf>
    <xf numFmtId="0" fontId="5" fillId="3" borderId="0" xfId="0" applyFont="1" applyFill="1" applyAlignment="1">
      <alignment horizontal="right"/>
    </xf>
    <xf numFmtId="14" fontId="4" fillId="0" borderId="0" xfId="0" applyNumberFormat="1" applyFont="1"/>
    <xf numFmtId="0" fontId="6" fillId="2" borderId="0" xfId="0" applyFont="1" applyFill="1" applyAlignment="1">
      <alignment horizontal="left" wrapText="1"/>
    </xf>
    <xf numFmtId="0" fontId="7" fillId="2" borderId="0" xfId="0" applyFont="1" applyFill="1" applyAlignment="1">
      <alignment horizontal="left"/>
    </xf>
    <xf numFmtId="0" fontId="8" fillId="0" borderId="0" xfId="0" applyFont="1" applyAlignment="1">
      <alignment horizontal="left"/>
    </xf>
    <xf numFmtId="0" fontId="10" fillId="0" borderId="0" xfId="3" applyAlignment="1">
      <alignment wrapText="1"/>
    </xf>
    <xf numFmtId="0" fontId="8" fillId="2" borderId="0" xfId="0" applyFont="1" applyFill="1" applyAlignment="1">
      <alignment horizontal="left"/>
    </xf>
    <xf numFmtId="0" fontId="4" fillId="2" borderId="0" xfId="0" applyFont="1" applyFill="1" applyAlignment="1">
      <alignment horizontal="left" wrapText="1"/>
    </xf>
    <xf numFmtId="0" fontId="4" fillId="2" borderId="0" xfId="0" applyFont="1" applyFill="1" applyAlignment="1">
      <alignment horizontal="left"/>
    </xf>
    <xf numFmtId="0" fontId="5" fillId="2" borderId="0" xfId="0" applyFont="1" applyFill="1" applyAlignment="1">
      <alignment horizontal="left" wrapText="1"/>
    </xf>
    <xf numFmtId="0" fontId="7" fillId="2" borderId="0" xfId="0" applyFont="1" applyFill="1" applyAlignment="1">
      <alignment horizontal="left" wrapText="1"/>
    </xf>
    <xf numFmtId="0" fontId="5" fillId="2" borderId="8" xfId="0" applyFont="1" applyFill="1" applyBorder="1" applyAlignment="1">
      <alignment horizontal="left" wrapText="1"/>
    </xf>
    <xf numFmtId="0" fontId="5" fillId="2" borderId="6" xfId="0" applyFont="1" applyFill="1" applyBorder="1" applyAlignment="1">
      <alignment horizontal="left" wrapText="1"/>
    </xf>
    <xf numFmtId="0" fontId="4" fillId="2" borderId="15" xfId="0" applyFont="1" applyFill="1" applyBorder="1" applyAlignment="1">
      <alignment wrapText="1"/>
    </xf>
    <xf numFmtId="0" fontId="4" fillId="2" borderId="1" xfId="0" applyFont="1" applyFill="1" applyBorder="1" applyAlignment="1">
      <alignment wrapText="1"/>
    </xf>
    <xf numFmtId="0" fontId="22" fillId="0" borderId="0" xfId="0" applyFont="1" applyAlignment="1">
      <alignment vertical="center" wrapText="1"/>
    </xf>
    <xf numFmtId="0" fontId="22" fillId="0" borderId="17" xfId="0" applyFont="1" applyBorder="1" applyAlignment="1">
      <alignment wrapText="1"/>
    </xf>
    <xf numFmtId="0" fontId="5" fillId="0" borderId="17" xfId="0" applyFont="1" applyBorder="1"/>
    <xf numFmtId="0" fontId="24" fillId="4" borderId="10" xfId="0" applyFont="1" applyFill="1" applyBorder="1" applyAlignment="1">
      <alignment wrapText="1"/>
    </xf>
    <xf numFmtId="0" fontId="25" fillId="4" borderId="0" xfId="0" applyFont="1" applyFill="1" applyAlignment="1">
      <alignment wrapText="1"/>
    </xf>
    <xf numFmtId="0" fontId="24" fillId="4" borderId="14" xfId="0" applyFont="1" applyFill="1" applyBorder="1" applyAlignment="1">
      <alignment wrapText="1"/>
    </xf>
    <xf numFmtId="0" fontId="28" fillId="0" borderId="0" xfId="0" applyFont="1"/>
    <xf numFmtId="0" fontId="27" fillId="0" borderId="17" xfId="0" applyFont="1" applyBorder="1"/>
    <xf numFmtId="0" fontId="27" fillId="0" borderId="17" xfId="0" applyFont="1" applyBorder="1" applyAlignment="1">
      <alignment wrapText="1"/>
    </xf>
    <xf numFmtId="0" fontId="28" fillId="0" borderId="17" xfId="0" applyFont="1" applyBorder="1"/>
    <xf numFmtId="0" fontId="5" fillId="0" borderId="17" xfId="0" applyFont="1" applyBorder="1" applyAlignment="1">
      <alignment wrapText="1"/>
    </xf>
    <xf numFmtId="0" fontId="4" fillId="2" borderId="18" xfId="0" applyFont="1" applyFill="1" applyBorder="1" applyAlignment="1">
      <alignment horizontal="left" wrapText="1"/>
    </xf>
    <xf numFmtId="0" fontId="4" fillId="6" borderId="2" xfId="0" applyFont="1" applyFill="1" applyBorder="1" applyAlignment="1">
      <alignment horizontal="center" wrapText="1"/>
    </xf>
    <xf numFmtId="17" fontId="4" fillId="0" borderId="1" xfId="0" applyNumberFormat="1" applyFont="1" applyBorder="1" applyAlignment="1">
      <alignment horizontal="left"/>
    </xf>
    <xf numFmtId="0" fontId="21" fillId="0" borderId="1" xfId="5" applyFont="1" applyBorder="1" applyAlignment="1">
      <alignment horizontal="center" vertical="center" wrapText="1"/>
    </xf>
    <xf numFmtId="0" fontId="29" fillId="0" borderId="1" xfId="5" applyFont="1" applyBorder="1" applyAlignment="1">
      <alignment horizontal="center" vertical="center" wrapText="1"/>
    </xf>
    <xf numFmtId="0" fontId="30" fillId="0" borderId="0" xfId="3" applyFont="1" applyFill="1" applyBorder="1" applyAlignment="1">
      <alignment horizontal="left"/>
    </xf>
    <xf numFmtId="0" fontId="31" fillId="0" borderId="0" xfId="0" applyFont="1" applyAlignment="1">
      <alignment horizontal="center" vertical="center"/>
    </xf>
    <xf numFmtId="0" fontId="30" fillId="0" borderId="0" xfId="3" applyFont="1" applyFill="1" applyBorder="1" applyAlignment="1">
      <alignment horizontal="left" vertical="center"/>
    </xf>
    <xf numFmtId="0" fontId="31" fillId="0" borderId="0" xfId="0" applyFont="1"/>
    <xf numFmtId="0" fontId="5" fillId="5" borderId="1" xfId="0" applyFont="1" applyFill="1" applyBorder="1" applyAlignment="1" applyProtection="1">
      <alignment horizontal="center" vertical="center" wrapText="1"/>
      <protection locked="0"/>
    </xf>
    <xf numFmtId="0" fontId="0" fillId="0" borderId="0" xfId="0" applyAlignment="1">
      <alignment vertical="center" wrapText="1"/>
    </xf>
    <xf numFmtId="0" fontId="5" fillId="5" borderId="2" xfId="0" applyFont="1" applyFill="1" applyBorder="1" applyAlignment="1" applyProtection="1">
      <alignment vertical="center"/>
      <protection locked="0"/>
    </xf>
    <xf numFmtId="0" fontId="5" fillId="8" borderId="6" xfId="0" applyFont="1" applyFill="1" applyBorder="1" applyAlignment="1" applyProtection="1">
      <alignment horizontal="left" vertical="center" wrapText="1"/>
      <protection locked="0"/>
    </xf>
    <xf numFmtId="0" fontId="17" fillId="5" borderId="1" xfId="0" applyFont="1" applyFill="1" applyBorder="1" applyAlignment="1" applyProtection="1">
      <alignment horizontal="center" vertical="center" wrapText="1"/>
      <protection locked="0"/>
    </xf>
    <xf numFmtId="0" fontId="18" fillId="0" borderId="2" xfId="3" applyFont="1" applyFill="1" applyBorder="1" applyAlignment="1">
      <alignment vertical="center" wrapText="1"/>
    </xf>
    <xf numFmtId="0" fontId="17" fillId="5" borderId="2" xfId="0" applyFont="1" applyFill="1" applyBorder="1" applyAlignment="1" applyProtection="1">
      <alignment vertical="center" wrapText="1"/>
      <protection locked="0"/>
    </xf>
    <xf numFmtId="0" fontId="17" fillId="5" borderId="6" xfId="0" applyFont="1" applyFill="1" applyBorder="1" applyAlignment="1" applyProtection="1">
      <alignment horizontal="left" vertical="center" wrapText="1"/>
      <protection locked="0"/>
    </xf>
    <xf numFmtId="0" fontId="10" fillId="0" borderId="1" xfId="3" applyFill="1" applyBorder="1" applyAlignment="1">
      <alignment horizontal="left" vertical="center"/>
    </xf>
    <xf numFmtId="0" fontId="5" fillId="5" borderId="2" xfId="0" applyFont="1" applyFill="1" applyBorder="1" applyAlignment="1" applyProtection="1">
      <alignment vertical="center" wrapText="1"/>
      <protection locked="0"/>
    </xf>
    <xf numFmtId="0" fontId="5" fillId="5" borderId="1" xfId="0" applyFont="1" applyFill="1" applyBorder="1" applyAlignment="1">
      <alignment vertical="center"/>
    </xf>
    <xf numFmtId="0" fontId="10" fillId="0" borderId="14" xfId="3" applyFill="1" applyBorder="1" applyAlignment="1">
      <alignment horizontal="left" vertical="center"/>
    </xf>
    <xf numFmtId="0" fontId="5" fillId="5" borderId="1" xfId="0" applyFont="1" applyFill="1" applyBorder="1" applyAlignment="1">
      <alignment vertical="center" wrapText="1"/>
    </xf>
    <xf numFmtId="0" fontId="5" fillId="5" borderId="14" xfId="0" applyFont="1" applyFill="1" applyBorder="1" applyAlignment="1">
      <alignment vertical="center" wrapText="1"/>
    </xf>
    <xf numFmtId="0" fontId="10" fillId="0" borderId="2" xfId="3" applyFill="1" applyBorder="1" applyAlignment="1">
      <alignment horizontal="left" vertical="center"/>
    </xf>
    <xf numFmtId="0" fontId="0" fillId="5" borderId="1" xfId="0" applyFill="1" applyBorder="1" applyAlignment="1">
      <alignment vertical="center"/>
    </xf>
    <xf numFmtId="0" fontId="0" fillId="5" borderId="0" xfId="0" applyFill="1" applyAlignment="1">
      <alignment vertical="center" wrapText="1"/>
    </xf>
    <xf numFmtId="0" fontId="5" fillId="8" borderId="1" xfId="0" applyFont="1" applyFill="1" applyBorder="1" applyAlignment="1" applyProtection="1">
      <alignment horizontal="left" vertical="center" wrapText="1"/>
      <protection locked="0"/>
    </xf>
    <xf numFmtId="0" fontId="10" fillId="0" borderId="2" xfId="3" applyBorder="1" applyAlignment="1">
      <alignment horizontal="left" vertical="center" wrapText="1"/>
    </xf>
    <xf numFmtId="0" fontId="10" fillId="2" borderId="19" xfId="3" applyFill="1" applyBorder="1" applyAlignment="1">
      <alignment vertical="center"/>
    </xf>
    <xf numFmtId="0" fontId="5" fillId="5" borderId="4" xfId="0" applyFont="1" applyFill="1" applyBorder="1" applyAlignment="1" applyProtection="1">
      <alignment vertical="center" wrapText="1"/>
      <protection locked="0"/>
    </xf>
    <xf numFmtId="0" fontId="5" fillId="5" borderId="1" xfId="0" applyFont="1" applyFill="1" applyBorder="1" applyAlignment="1">
      <alignment horizontal="left" vertical="center"/>
    </xf>
    <xf numFmtId="0" fontId="5" fillId="7" borderId="1" xfId="0" applyFont="1" applyFill="1" applyBorder="1" applyAlignment="1">
      <alignment horizontal="center" vertical="center"/>
    </xf>
    <xf numFmtId="0" fontId="5" fillId="5" borderId="1" xfId="0" applyFont="1" applyFill="1" applyBorder="1" applyAlignment="1">
      <alignment horizontal="left" vertical="center" wrapText="1"/>
    </xf>
    <xf numFmtId="0" fontId="10" fillId="2" borderId="1" xfId="3" applyFill="1" applyBorder="1" applyAlignment="1">
      <alignment vertical="center"/>
    </xf>
    <xf numFmtId="0" fontId="10" fillId="2" borderId="1" xfId="3" applyFill="1" applyBorder="1" applyAlignment="1">
      <alignment horizontal="left" vertical="center"/>
    </xf>
    <xf numFmtId="0" fontId="10" fillId="0" borderId="15" xfId="3" applyBorder="1" applyAlignment="1">
      <alignment vertical="center" wrapText="1"/>
    </xf>
    <xf numFmtId="0" fontId="0" fillId="5" borderId="4" xfId="0" applyFill="1" applyBorder="1" applyAlignment="1">
      <alignment vertical="center" wrapText="1"/>
    </xf>
    <xf numFmtId="0" fontId="10" fillId="0" borderId="0" xfId="3" applyBorder="1" applyAlignment="1">
      <alignment vertical="center" wrapText="1"/>
    </xf>
    <xf numFmtId="0" fontId="32" fillId="5" borderId="4" xfId="0" applyFont="1" applyFill="1" applyBorder="1" applyAlignment="1">
      <alignment vertical="center" wrapText="1"/>
    </xf>
    <xf numFmtId="0" fontId="33" fillId="5" borderId="1" xfId="0" applyFont="1" applyFill="1" applyBorder="1" applyAlignment="1" applyProtection="1">
      <alignment horizontal="left" vertical="center" wrapText="1"/>
      <protection locked="0"/>
    </xf>
    <xf numFmtId="0" fontId="33" fillId="7" borderId="1" xfId="0" applyFont="1" applyFill="1" applyBorder="1" applyAlignment="1" applyProtection="1">
      <alignment horizontal="center" vertical="center" wrapText="1"/>
      <protection locked="0"/>
    </xf>
    <xf numFmtId="0" fontId="32" fillId="5" borderId="1" xfId="0" applyFont="1" applyFill="1" applyBorder="1" applyAlignment="1">
      <alignment vertical="center" wrapText="1"/>
    </xf>
    <xf numFmtId="0" fontId="0" fillId="5" borderId="1" xfId="0" applyFill="1" applyBorder="1" applyAlignment="1">
      <alignment horizontal="center" vertical="center" wrapText="1"/>
    </xf>
    <xf numFmtId="0" fontId="10" fillId="0" borderId="1" xfId="3" applyBorder="1" applyAlignment="1">
      <alignment vertical="center"/>
    </xf>
    <xf numFmtId="0" fontId="5" fillId="5" borderId="1" xfId="0" applyFont="1" applyFill="1" applyBorder="1" applyAlignment="1" applyProtection="1">
      <alignment vertical="center"/>
      <protection locked="0"/>
    </xf>
    <xf numFmtId="0" fontId="5" fillId="5" borderId="1" xfId="0" applyFont="1" applyFill="1" applyBorder="1"/>
    <xf numFmtId="0" fontId="5" fillId="5" borderId="1" xfId="0" applyFont="1" applyFill="1" applyBorder="1" applyAlignment="1">
      <alignment wrapText="1"/>
    </xf>
    <xf numFmtId="0" fontId="17" fillId="5" borderId="1" xfId="0" applyFont="1" applyFill="1" applyBorder="1" applyAlignment="1">
      <alignment horizontal="center" vertical="center"/>
    </xf>
    <xf numFmtId="0" fontId="18" fillId="0" borderId="1" xfId="3" applyFont="1" applyBorder="1" applyAlignment="1">
      <alignment vertical="center"/>
    </xf>
    <xf numFmtId="0" fontId="17" fillId="5" borderId="1" xfId="0" applyFont="1" applyFill="1" applyBorder="1" applyAlignment="1">
      <alignment horizontal="left" vertical="center"/>
    </xf>
    <xf numFmtId="0" fontId="34" fillId="5" borderId="1" xfId="0" applyFont="1" applyFill="1" applyBorder="1" applyAlignment="1">
      <alignment vertical="center" wrapText="1"/>
    </xf>
    <xf numFmtId="0" fontId="35" fillId="5" borderId="1" xfId="0" applyFont="1" applyFill="1" applyBorder="1" applyAlignment="1">
      <alignment vertical="center"/>
    </xf>
    <xf numFmtId="0" fontId="19" fillId="5" borderId="1" xfId="0" applyFont="1" applyFill="1" applyBorder="1" applyAlignment="1">
      <alignment horizontal="center" vertical="center" wrapText="1"/>
    </xf>
    <xf numFmtId="0" fontId="18" fillId="0" borderId="1" xfId="3" applyFont="1" applyBorder="1" applyAlignment="1">
      <alignment vertical="center" wrapText="1"/>
    </xf>
    <xf numFmtId="0" fontId="34" fillId="5" borderId="1" xfId="0" applyFont="1" applyFill="1" applyBorder="1" applyAlignment="1">
      <alignment vertical="center"/>
    </xf>
    <xf numFmtId="0" fontId="17" fillId="8" borderId="6" xfId="0" applyFont="1" applyFill="1" applyBorder="1" applyAlignment="1" applyProtection="1">
      <alignment horizontal="left" vertical="center" wrapText="1"/>
      <protection locked="0"/>
    </xf>
    <xf numFmtId="0" fontId="17" fillId="0" borderId="0" xfId="0" applyFont="1"/>
    <xf numFmtId="0" fontId="10" fillId="0" borderId="2" xfId="3" applyBorder="1" applyAlignment="1">
      <alignment vertical="center" wrapText="1"/>
    </xf>
    <xf numFmtId="0" fontId="5" fillId="5" borderId="2" xfId="0" applyFont="1" applyFill="1" applyBorder="1" applyAlignment="1">
      <alignment horizontal="left" vertical="center"/>
    </xf>
    <xf numFmtId="0" fontId="35" fillId="5" borderId="2" xfId="0" applyFont="1" applyFill="1" applyBorder="1" applyAlignment="1">
      <alignment vertical="center"/>
    </xf>
    <xf numFmtId="0" fontId="10" fillId="0" borderId="17" xfId="3" applyBorder="1" applyAlignment="1">
      <alignment vertical="center"/>
    </xf>
    <xf numFmtId="0" fontId="5" fillId="5" borderId="19" xfId="0" applyFont="1" applyFill="1" applyBorder="1" applyAlignment="1">
      <alignment vertical="center"/>
    </xf>
    <xf numFmtId="0" fontId="35" fillId="5" borderId="17" xfId="0" applyFont="1" applyFill="1" applyBorder="1" applyAlignment="1">
      <alignment vertical="center"/>
    </xf>
    <xf numFmtId="0" fontId="10" fillId="0" borderId="20" xfId="3" applyBorder="1" applyAlignment="1">
      <alignment horizontal="left" vertical="center"/>
    </xf>
    <xf numFmtId="0" fontId="5" fillId="5" borderId="21" xfId="0" applyFont="1" applyFill="1" applyBorder="1" applyAlignment="1">
      <alignment vertical="center"/>
    </xf>
    <xf numFmtId="0" fontId="5" fillId="5" borderId="17" xfId="0" applyFont="1" applyFill="1" applyBorder="1" applyAlignment="1">
      <alignment horizontal="left" vertical="center"/>
    </xf>
    <xf numFmtId="0" fontId="5" fillId="5" borderId="17" xfId="0" applyFont="1" applyFill="1" applyBorder="1" applyAlignment="1">
      <alignment vertical="center"/>
    </xf>
    <xf numFmtId="0" fontId="10" fillId="0" borderId="22" xfId="3" applyBorder="1" applyAlignment="1">
      <alignment vertical="center"/>
    </xf>
    <xf numFmtId="0" fontId="33" fillId="5" borderId="1" xfId="0" applyFont="1" applyFill="1" applyBorder="1" applyAlignment="1">
      <alignment vertical="center" wrapText="1"/>
    </xf>
    <xf numFmtId="0" fontId="5" fillId="5" borderId="17" xfId="0" applyFont="1" applyFill="1" applyBorder="1" applyAlignment="1">
      <alignment vertical="center" wrapText="1"/>
    </xf>
    <xf numFmtId="0" fontId="10" fillId="0" borderId="20" xfId="3" applyBorder="1" applyAlignment="1">
      <alignment vertical="center"/>
    </xf>
    <xf numFmtId="0" fontId="5" fillId="5" borderId="18" xfId="0" applyFont="1" applyFill="1" applyBorder="1" applyAlignment="1">
      <alignment vertical="center" wrapText="1"/>
    </xf>
    <xf numFmtId="0" fontId="33" fillId="5" borderId="1" xfId="0" applyFont="1" applyFill="1" applyBorder="1" applyAlignment="1">
      <alignment wrapText="1"/>
    </xf>
    <xf numFmtId="0" fontId="5" fillId="5" borderId="1" xfId="0" applyFont="1" applyFill="1" applyBorder="1" applyAlignment="1">
      <alignment horizontal="center" vertical="center" wrapText="1"/>
    </xf>
    <xf numFmtId="0" fontId="10" fillId="2" borderId="1" xfId="3" applyFill="1" applyBorder="1" applyAlignment="1">
      <alignment vertical="center" wrapText="1"/>
    </xf>
    <xf numFmtId="0" fontId="33" fillId="5" borderId="1" xfId="0" applyFont="1" applyFill="1" applyBorder="1" applyAlignment="1">
      <alignment horizontal="left" vertical="center" wrapText="1"/>
    </xf>
    <xf numFmtId="0" fontId="0" fillId="2" borderId="1" xfId="0" applyFill="1" applyBorder="1" applyAlignment="1">
      <alignment horizontal="left" vertical="center" wrapText="1"/>
    </xf>
    <xf numFmtId="0" fontId="8" fillId="0" borderId="0" xfId="0" applyFont="1"/>
    <xf numFmtId="0" fontId="10" fillId="0" borderId="0" xfId="3" applyFill="1" applyBorder="1" applyAlignment="1">
      <alignment vertical="center" wrapText="1"/>
    </xf>
    <xf numFmtId="0" fontId="5" fillId="0" borderId="18" xfId="0" applyFont="1" applyBorder="1" applyAlignment="1">
      <alignment wrapText="1"/>
    </xf>
    <xf numFmtId="0" fontId="24" fillId="2" borderId="18" xfId="0" applyFont="1" applyFill="1" applyBorder="1" applyAlignment="1">
      <alignment horizontal="left" wrapText="1"/>
    </xf>
    <xf numFmtId="0" fontId="36" fillId="0" borderId="17" xfId="0" applyFont="1" applyBorder="1" applyAlignment="1">
      <alignment wrapText="1"/>
    </xf>
    <xf numFmtId="0" fontId="24" fillId="0" borderId="17" xfId="0" applyFont="1" applyBorder="1" applyAlignment="1">
      <alignment wrapText="1"/>
    </xf>
    <xf numFmtId="1" fontId="4" fillId="2" borderId="15" xfId="0" applyNumberFormat="1" applyFont="1" applyFill="1" applyBorder="1" applyAlignment="1">
      <alignment horizontal="left" vertical="top" wrapText="1"/>
    </xf>
    <xf numFmtId="1" fontId="4" fillId="2" borderId="15" xfId="0" applyNumberFormat="1" applyFont="1" applyFill="1" applyBorder="1" applyAlignment="1">
      <alignment horizontal="left" vertical="center" wrapText="1"/>
    </xf>
    <xf numFmtId="0" fontId="4" fillId="0" borderId="11" xfId="0" applyFont="1" applyBorder="1"/>
    <xf numFmtId="0" fontId="20" fillId="2" borderId="15" xfId="0" applyFont="1" applyFill="1" applyBorder="1" applyAlignment="1">
      <alignment vertical="top" wrapText="1"/>
    </xf>
    <xf numFmtId="0" fontId="5" fillId="5" borderId="14" xfId="0" applyFont="1" applyFill="1" applyBorder="1" applyAlignment="1">
      <alignment horizontal="center" vertical="center"/>
    </xf>
    <xf numFmtId="0" fontId="5" fillId="5" borderId="2" xfId="0" applyFont="1" applyFill="1" applyBorder="1" applyAlignment="1">
      <alignment horizontal="center" vertical="center"/>
    </xf>
    <xf numFmtId="0" fontId="4" fillId="5" borderId="3" xfId="0" applyFont="1" applyFill="1" applyBorder="1" applyAlignment="1">
      <alignment horizontal="center" vertical="center" wrapText="1"/>
    </xf>
    <xf numFmtId="0" fontId="5" fillId="2" borderId="0" xfId="0" applyFont="1" applyFill="1" applyAlignment="1">
      <alignment horizontal="left" vertical="center" wrapText="1"/>
    </xf>
    <xf numFmtId="0" fontId="5" fillId="2" borderId="10" xfId="0" applyFont="1" applyFill="1" applyBorder="1" applyAlignment="1">
      <alignment horizontal="left" vertical="center" wrapText="1"/>
    </xf>
    <xf numFmtId="0" fontId="4" fillId="0" borderId="11" xfId="0" applyFont="1" applyBorder="1" applyAlignment="1">
      <alignment horizontal="left"/>
    </xf>
    <xf numFmtId="0" fontId="4" fillId="0" borderId="8" xfId="0" applyFont="1" applyBorder="1" applyAlignment="1">
      <alignment horizontal="left"/>
    </xf>
    <xf numFmtId="0" fontId="4" fillId="0" borderId="6" xfId="0" applyFont="1" applyBorder="1" applyAlignment="1">
      <alignment horizontal="left"/>
    </xf>
    <xf numFmtId="0" fontId="5" fillId="0" borderId="13" xfId="0" applyFont="1" applyBorder="1" applyAlignment="1">
      <alignment horizontal="left" vertical="top" wrapText="1"/>
    </xf>
    <xf numFmtId="0" fontId="5" fillId="0" borderId="0" xfId="0" applyFont="1" applyAlignment="1">
      <alignment horizontal="left" vertical="top" wrapText="1"/>
    </xf>
    <xf numFmtId="0" fontId="5" fillId="0" borderId="10" xfId="0" applyFont="1" applyBorder="1" applyAlignment="1">
      <alignment horizontal="left" vertical="top" wrapText="1"/>
    </xf>
    <xf numFmtId="0" fontId="5" fillId="2" borderId="0" xfId="0" applyFont="1" applyFill="1" applyAlignment="1">
      <alignment horizontal="left" vertical="top" wrapText="1"/>
    </xf>
    <xf numFmtId="0" fontId="5" fillId="2" borderId="13" xfId="0" applyFont="1" applyFill="1" applyBorder="1" applyAlignment="1">
      <alignment horizontal="left" vertical="top" wrapText="1"/>
    </xf>
    <xf numFmtId="0" fontId="4" fillId="0" borderId="0" xfId="0" applyFont="1" applyAlignment="1">
      <alignment horizontal="left" wrapText="1"/>
    </xf>
    <xf numFmtId="0" fontId="4" fillId="0" borderId="10" xfId="0" applyFont="1" applyBorder="1" applyAlignment="1">
      <alignment horizontal="left" wrapText="1"/>
    </xf>
    <xf numFmtId="0" fontId="5" fillId="2" borderId="10" xfId="0" applyFont="1" applyFill="1" applyBorder="1" applyAlignment="1">
      <alignment horizontal="left" vertical="top" wrapText="1"/>
    </xf>
    <xf numFmtId="0" fontId="4" fillId="2" borderId="0" xfId="0" applyFont="1" applyFill="1" applyAlignment="1">
      <alignment horizontal="left" vertical="center" wrapText="1"/>
    </xf>
    <xf numFmtId="0" fontId="4" fillId="2" borderId="10" xfId="0" applyFont="1" applyFill="1" applyBorder="1" applyAlignment="1">
      <alignment horizontal="left" vertical="center" wrapText="1"/>
    </xf>
    <xf numFmtId="0" fontId="5" fillId="3" borderId="0" xfId="0" applyFont="1" applyFill="1" applyAlignment="1">
      <alignment horizontal="center"/>
    </xf>
    <xf numFmtId="0" fontId="21" fillId="0" borderId="0" xfId="0" applyFont="1" applyAlignment="1">
      <alignment horizontal="left" vertical="center" wrapText="1"/>
    </xf>
    <xf numFmtId="0" fontId="5" fillId="0" borderId="0" xfId="0" applyFont="1" applyAlignment="1">
      <alignment horizontal="left"/>
    </xf>
    <xf numFmtId="0" fontId="5" fillId="0" borderId="10" xfId="0" applyFont="1" applyBorder="1" applyAlignment="1">
      <alignment horizontal="left"/>
    </xf>
    <xf numFmtId="0" fontId="5" fillId="0" borderId="13" xfId="0" applyFont="1" applyBorder="1" applyAlignment="1">
      <alignment horizontal="left" wrapText="1"/>
    </xf>
    <xf numFmtId="0" fontId="1" fillId="6" borderId="2" xfId="0" applyFont="1" applyFill="1" applyBorder="1" applyAlignment="1">
      <alignment horizontal="center" wrapText="1"/>
    </xf>
    <xf numFmtId="0" fontId="1" fillId="6" borderId="14" xfId="0" applyFont="1" applyFill="1" applyBorder="1" applyAlignment="1">
      <alignment horizontal="center" wrapText="1"/>
    </xf>
    <xf numFmtId="0" fontId="1" fillId="6" borderId="2" xfId="0" applyFont="1" applyFill="1" applyBorder="1" applyAlignment="1">
      <alignment horizontal="center"/>
    </xf>
    <xf numFmtId="0" fontId="1" fillId="6" borderId="14" xfId="0" applyFont="1" applyFill="1" applyBorder="1" applyAlignment="1">
      <alignment horizontal="center"/>
    </xf>
    <xf numFmtId="0" fontId="4" fillId="6" borderId="2" xfId="0" applyFont="1" applyFill="1" applyBorder="1" applyAlignment="1">
      <alignment horizontal="center" wrapText="1"/>
    </xf>
    <xf numFmtId="0" fontId="4" fillId="6" borderId="14" xfId="0" applyFont="1" applyFill="1" applyBorder="1" applyAlignment="1">
      <alignment horizontal="center" wrapText="1"/>
    </xf>
    <xf numFmtId="0" fontId="4" fillId="0" borderId="15"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1" fillId="2" borderId="15" xfId="0" applyFont="1" applyFill="1" applyBorder="1" applyAlignment="1">
      <alignment horizontal="left" wrapText="1"/>
    </xf>
    <xf numFmtId="0" fontId="1" fillId="2" borderId="5" xfId="0" applyFont="1" applyFill="1" applyBorder="1" applyAlignment="1">
      <alignment horizontal="left" wrapText="1"/>
    </xf>
    <xf numFmtId="0" fontId="1" fillId="2" borderId="4" xfId="0" applyFont="1" applyFill="1" applyBorder="1" applyAlignment="1">
      <alignment horizontal="left" wrapText="1"/>
    </xf>
    <xf numFmtId="0" fontId="4" fillId="2" borderId="15" xfId="0" applyFont="1" applyFill="1" applyBorder="1" applyAlignment="1">
      <alignment horizontal="left" vertical="center"/>
    </xf>
    <xf numFmtId="0" fontId="4" fillId="2" borderId="5" xfId="0" applyFont="1" applyFill="1" applyBorder="1" applyAlignment="1">
      <alignment horizontal="left" vertical="center"/>
    </xf>
    <xf numFmtId="0" fontId="4" fillId="2" borderId="4" xfId="0" applyFont="1" applyFill="1" applyBorder="1" applyAlignment="1">
      <alignment horizontal="left" vertical="center"/>
    </xf>
    <xf numFmtId="0" fontId="12" fillId="4" borderId="15" xfId="0" applyFont="1" applyFill="1" applyBorder="1" applyAlignment="1">
      <alignment horizontal="left" vertical="center"/>
    </xf>
    <xf numFmtId="0" fontId="12" fillId="4" borderId="5" xfId="0" applyFont="1" applyFill="1" applyBorder="1" applyAlignment="1">
      <alignment horizontal="left" vertical="center"/>
    </xf>
    <xf numFmtId="0" fontId="12" fillId="4" borderId="16" xfId="0" applyFont="1" applyFill="1" applyBorder="1" applyAlignment="1">
      <alignment horizontal="left" vertical="center"/>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2" xfId="0" applyFont="1" applyFill="1" applyBorder="1" applyAlignment="1">
      <alignment horizontal="center" vertical="center"/>
    </xf>
    <xf numFmtId="0" fontId="1" fillId="6" borderId="3" xfId="0" applyFont="1" applyFill="1" applyBorder="1" applyAlignment="1">
      <alignment horizontal="center" vertical="center"/>
    </xf>
    <xf numFmtId="0" fontId="8" fillId="2" borderId="11" xfId="0" applyFont="1" applyFill="1" applyBorder="1" applyAlignment="1">
      <alignment horizontal="left" vertical="top" wrapText="1"/>
    </xf>
    <xf numFmtId="0" fontId="8" fillId="2" borderId="8" xfId="0" applyFont="1" applyFill="1" applyBorder="1" applyAlignment="1">
      <alignment horizontal="left" vertical="top" wrapText="1"/>
    </xf>
    <xf numFmtId="0" fontId="8" fillId="2" borderId="6"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7" xfId="0" applyFont="1" applyFill="1" applyBorder="1" applyAlignment="1">
      <alignment horizontal="left" vertical="top" wrapText="1"/>
    </xf>
    <xf numFmtId="0" fontId="10" fillId="2" borderId="9" xfId="3" applyFill="1" applyBorder="1" applyAlignment="1">
      <alignment horizontal="left" vertical="center" wrapText="1"/>
    </xf>
    <xf numFmtId="0" fontId="10" fillId="2" borderId="7" xfId="3" applyFill="1" applyBorder="1" applyAlignment="1">
      <alignment horizontal="left" vertical="center" wrapText="1"/>
    </xf>
    <xf numFmtId="0" fontId="5" fillId="0" borderId="0" xfId="0" applyFont="1" applyAlignment="1">
      <alignment horizontal="center"/>
    </xf>
    <xf numFmtId="0" fontId="10" fillId="2" borderId="0" xfId="3" applyFill="1" applyBorder="1" applyAlignment="1">
      <alignment horizontal="left" vertical="center" wrapText="1"/>
    </xf>
    <xf numFmtId="0" fontId="10" fillId="2" borderId="10" xfId="3" applyFill="1" applyBorder="1" applyAlignment="1">
      <alignment horizontal="left" vertical="center" wrapText="1"/>
    </xf>
    <xf numFmtId="0" fontId="8" fillId="2" borderId="11" xfId="0" applyFont="1" applyFill="1" applyBorder="1" applyAlignment="1">
      <alignment horizontal="left" wrapText="1"/>
    </xf>
    <xf numFmtId="0" fontId="8" fillId="2" borderId="8" xfId="0" applyFont="1" applyFill="1" applyBorder="1" applyAlignment="1">
      <alignment horizontal="left" wrapText="1"/>
    </xf>
    <xf numFmtId="0" fontId="8" fillId="2" borderId="6" xfId="0" applyFont="1" applyFill="1" applyBorder="1" applyAlignment="1">
      <alignment horizontal="left" wrapText="1"/>
    </xf>
    <xf numFmtId="0" fontId="10" fillId="2" borderId="0" xfId="3" applyFill="1" applyBorder="1" applyAlignment="1">
      <alignment horizontal="left" wrapText="1"/>
    </xf>
    <xf numFmtId="0" fontId="10" fillId="2" borderId="10" xfId="3" applyFill="1" applyBorder="1" applyAlignment="1">
      <alignment horizontal="left" wrapText="1"/>
    </xf>
    <xf numFmtId="0" fontId="0" fillId="0" borderId="12" xfId="0" applyBorder="1" applyAlignment="1">
      <alignment horizontal="left" vertical="center" wrapText="1"/>
    </xf>
    <xf numFmtId="0" fontId="0" fillId="0" borderId="9" xfId="0" applyBorder="1" applyAlignment="1">
      <alignment horizontal="left" vertical="center" wrapText="1"/>
    </xf>
    <xf numFmtId="0" fontId="0" fillId="0" borderId="7" xfId="0" applyBorder="1" applyAlignment="1">
      <alignment horizontal="left"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4" fillId="2" borderId="9" xfId="0" applyFont="1" applyFill="1" applyBorder="1" applyAlignment="1">
      <alignment horizontal="left" vertical="center" wrapText="1"/>
    </xf>
    <xf numFmtId="0" fontId="4" fillId="2" borderId="7" xfId="0" applyFont="1" applyFill="1" applyBorder="1" applyAlignment="1">
      <alignment horizontal="left" vertical="center" wrapText="1"/>
    </xf>
    <xf numFmtId="0" fontId="0" fillId="0" borderId="0" xfId="0" applyAlignment="1">
      <alignment horizontal="left" vertical="top"/>
    </xf>
    <xf numFmtId="0" fontId="10" fillId="0" borderId="0" xfId="3" applyFill="1" applyAlignment="1"/>
    <xf numFmtId="0" fontId="11" fillId="2" borderId="0" xfId="3" applyFont="1" applyFill="1" applyBorder="1" applyAlignment="1">
      <alignment horizontal="left" vertical="center" wrapText="1"/>
    </xf>
    <xf numFmtId="0" fontId="11" fillId="2" borderId="10" xfId="3" applyFont="1" applyFill="1" applyBorder="1" applyAlignment="1">
      <alignment horizontal="left" vertical="center" wrapText="1"/>
    </xf>
    <xf numFmtId="0" fontId="4" fillId="0" borderId="13" xfId="0" applyFont="1" applyBorder="1" applyAlignment="1">
      <alignment horizontal="left" wrapText="1"/>
    </xf>
  </cellXfs>
  <cellStyles count="6">
    <cellStyle name="Hyperlink" xfId="3" builtinId="8"/>
    <cellStyle name="Hyperlink 2" xfId="2" xr:uid="{71584B1D-BC03-F94A-BCBA-BB002DA78F03}"/>
    <cellStyle name="Normal" xfId="0" builtinId="0"/>
    <cellStyle name="Normal 2" xfId="1" xr:uid="{5E9C149F-9C5A-B24E-B515-FF6F14C0EEDA}"/>
    <cellStyle name="Normal 3" xfId="5" xr:uid="{15362423-0D3B-4FD7-98C9-873DC711BADA}"/>
    <cellStyle name="Normal 4" xfId="4" xr:uid="{9F2F5B7D-738F-9245-A49A-F5CBB82F0703}"/>
  </cellStyles>
  <dxfs count="3">
    <dxf>
      <fill>
        <patternFill>
          <bgColor theme="8" tint="0.79998168889431442"/>
        </patternFill>
      </fill>
    </dxf>
    <dxf>
      <font>
        <strike val="0"/>
        <color rgb="FFC00000"/>
      </font>
    </dxf>
    <dxf>
      <fill>
        <patternFill>
          <bgColor theme="8" tint="0.79998168889431442"/>
        </patternFill>
      </fill>
    </dxf>
  </dxfs>
  <tableStyles count="0" defaultTableStyle="TableStyleMedium2" defaultPivotStyle="PivotStyleLight16"/>
  <colors>
    <mruColors>
      <color rgb="FF9966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tif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9.tiff"/><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tiff"/><Relationship Id="rId1" Type="http://schemas.openxmlformats.org/officeDocument/2006/relationships/image" Target="../media/image1.png"/><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tiff"/><Relationship Id="rId1" Type="http://schemas.openxmlformats.org/officeDocument/2006/relationships/image" Target="../media/image13.png"/><Relationship Id="rId4"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tiff"/><Relationship Id="rId1" Type="http://schemas.openxmlformats.org/officeDocument/2006/relationships/image" Target="../media/image1.png"/><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7.tiff"/><Relationship Id="rId1" Type="http://schemas.openxmlformats.org/officeDocument/2006/relationships/image" Target="../media/image1.pn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9.tiff"/><Relationship Id="rId1" Type="http://schemas.openxmlformats.org/officeDocument/2006/relationships/image" Target="../media/image1.pn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tiff"/><Relationship Id="rId1" Type="http://schemas.openxmlformats.org/officeDocument/2006/relationships/image" Target="../media/image4.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tif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7.tiff"/><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8.tif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9.tif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9.tif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8.tif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8.tiff"/><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9.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2</xdr:col>
      <xdr:colOff>315728</xdr:colOff>
      <xdr:row>1</xdr:row>
      <xdr:rowOff>217056</xdr:rowOff>
    </xdr:to>
    <xdr:pic>
      <xdr:nvPicPr>
        <xdr:cNvPr id="2" name="Picture 1">
          <a:extLst>
            <a:ext uri="{FF2B5EF4-FFF2-40B4-BE49-F238E27FC236}">
              <a16:creationId xmlns:a16="http://schemas.microsoft.com/office/drawing/2014/main" id="{ED1144D1-7A39-0041-8677-5BD4FEBB293F}"/>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2094" y="242440"/>
          <a:ext cx="617509" cy="282591"/>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5" name="Picture 4">
          <a:extLst>
            <a:ext uri="{FF2B5EF4-FFF2-40B4-BE49-F238E27FC236}">
              <a16:creationId xmlns:a16="http://schemas.microsoft.com/office/drawing/2014/main" id="{6B0A72E7-4B0A-6647-9F49-D0045FCDC955}"/>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513080"/>
        </a:xfrm>
        <a:prstGeom prst="rect">
          <a:avLst/>
        </a:prstGeom>
      </xdr:spPr>
    </xdr:pic>
    <xdr:clientData/>
  </xdr:twoCellAnchor>
  <xdr:twoCellAnchor editAs="oneCell">
    <xdr:from>
      <xdr:col>2</xdr:col>
      <xdr:colOff>533400</xdr:colOff>
      <xdr:row>0</xdr:row>
      <xdr:rowOff>171451</xdr:rowOff>
    </xdr:from>
    <xdr:to>
      <xdr:col>2</xdr:col>
      <xdr:colOff>1387791</xdr:colOff>
      <xdr:row>2</xdr:row>
      <xdr:rowOff>19050</xdr:rowOff>
    </xdr:to>
    <xdr:pic>
      <xdr:nvPicPr>
        <xdr:cNvPr id="3" name="Picture 2">
          <a:extLst>
            <a:ext uri="{FF2B5EF4-FFF2-40B4-BE49-F238E27FC236}">
              <a16:creationId xmlns:a16="http://schemas.microsoft.com/office/drawing/2014/main" id="{7E698EBC-3778-D02E-CBB3-9E813665C1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24100" y="171451"/>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1847983</xdr:colOff>
      <xdr:row>1</xdr:row>
      <xdr:rowOff>208801</xdr:rowOff>
    </xdr:to>
    <xdr:pic>
      <xdr:nvPicPr>
        <xdr:cNvPr id="2" name="Picture 1">
          <a:extLst>
            <a:ext uri="{FF2B5EF4-FFF2-40B4-BE49-F238E27FC236}">
              <a16:creationId xmlns:a16="http://schemas.microsoft.com/office/drawing/2014/main" id="{1F279692-AB62-4F7E-825A-47194B322199}"/>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a:stretch>
          <a:fillRect/>
        </a:stretch>
      </xdr:blipFill>
      <xdr:spPr>
        <a:xfrm>
          <a:off x="1495269" y="239265"/>
          <a:ext cx="607984" cy="276241"/>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D081F5A1-9F95-4821-9C53-40D5A4ABE79A}"/>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1</xdr:col>
      <xdr:colOff>2228850</xdr:colOff>
      <xdr:row>0</xdr:row>
      <xdr:rowOff>209550</xdr:rowOff>
    </xdr:from>
    <xdr:to>
      <xdr:col>2</xdr:col>
      <xdr:colOff>673416</xdr:colOff>
      <xdr:row>2</xdr:row>
      <xdr:rowOff>57149</xdr:rowOff>
    </xdr:to>
    <xdr:pic>
      <xdr:nvPicPr>
        <xdr:cNvPr id="4" name="Picture 3">
          <a:extLst>
            <a:ext uri="{FF2B5EF4-FFF2-40B4-BE49-F238E27FC236}">
              <a16:creationId xmlns:a16="http://schemas.microsoft.com/office/drawing/2014/main" id="{D698D72E-5139-4A13-99D2-4F0703666A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95550" y="209550"/>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1836553</xdr:colOff>
      <xdr:row>1</xdr:row>
      <xdr:rowOff>220231</xdr:rowOff>
    </xdr:to>
    <xdr:pic>
      <xdr:nvPicPr>
        <xdr:cNvPr id="2" name="Picture 1">
          <a:extLst>
            <a:ext uri="{FF2B5EF4-FFF2-40B4-BE49-F238E27FC236}">
              <a16:creationId xmlns:a16="http://schemas.microsoft.com/office/drawing/2014/main" id="{73FAACD2-6C30-402D-906E-68DF09DEEC4A}"/>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11159" cy="273066"/>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B4B8C5F7-9290-4009-93DC-723EC4FA3F64}"/>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5</xdr:col>
      <xdr:colOff>177801</xdr:colOff>
      <xdr:row>0</xdr:row>
      <xdr:rowOff>241301</xdr:rowOff>
    </xdr:from>
    <xdr:to>
      <xdr:col>9</xdr:col>
      <xdr:colOff>1324724</xdr:colOff>
      <xdr:row>14</xdr:row>
      <xdr:rowOff>234951</xdr:rowOff>
    </xdr:to>
    <xdr:pic>
      <xdr:nvPicPr>
        <xdr:cNvPr id="4" name="Picture 3">
          <a:extLst>
            <a:ext uri="{FF2B5EF4-FFF2-40B4-BE49-F238E27FC236}">
              <a16:creationId xmlns:a16="http://schemas.microsoft.com/office/drawing/2014/main" id="{EA65F4A6-4AC8-41D2-9D1F-509F3E10714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316076" y="238126"/>
          <a:ext cx="7674723" cy="5400675"/>
        </a:xfrm>
        <a:prstGeom prst="rect">
          <a:avLst/>
        </a:prstGeom>
        <a:ln>
          <a:solidFill>
            <a:srgbClr val="FF0000"/>
          </a:solidFill>
        </a:ln>
      </xdr:spPr>
    </xdr:pic>
    <xdr:clientData/>
  </xdr:twoCellAnchor>
  <xdr:twoCellAnchor editAs="oneCell">
    <xdr:from>
      <xdr:col>5</xdr:col>
      <xdr:colOff>177800</xdr:colOff>
      <xdr:row>16</xdr:row>
      <xdr:rowOff>58844</xdr:rowOff>
    </xdr:from>
    <xdr:to>
      <xdr:col>9</xdr:col>
      <xdr:colOff>1358900</xdr:colOff>
      <xdr:row>36</xdr:row>
      <xdr:rowOff>153537</xdr:rowOff>
    </xdr:to>
    <xdr:pic>
      <xdr:nvPicPr>
        <xdr:cNvPr id="6" name="Picture 5">
          <a:extLst>
            <a:ext uri="{FF2B5EF4-FFF2-40B4-BE49-F238E27FC236}">
              <a16:creationId xmlns:a16="http://schemas.microsoft.com/office/drawing/2014/main" id="{3DD48E56-C0C4-4703-9A3B-350B9738B1B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316075" y="5973869"/>
          <a:ext cx="7715250" cy="5444568"/>
        </a:xfrm>
        <a:prstGeom prst="rect">
          <a:avLst/>
        </a:prstGeom>
        <a:ln>
          <a:solidFill>
            <a:srgbClr val="FF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1839728</xdr:colOff>
      <xdr:row>1</xdr:row>
      <xdr:rowOff>217056</xdr:rowOff>
    </xdr:to>
    <xdr:pic>
      <xdr:nvPicPr>
        <xdr:cNvPr id="2" name="Picture 1">
          <a:extLst>
            <a:ext uri="{FF2B5EF4-FFF2-40B4-BE49-F238E27FC236}">
              <a16:creationId xmlns:a16="http://schemas.microsoft.com/office/drawing/2014/main" id="{FE1F471C-08E1-412A-9FF0-72B8BC209DD1}"/>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11159" cy="273066"/>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ADA0E141-7D7D-4473-9910-17268D664FCD}"/>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5</xdr:col>
      <xdr:colOff>177801</xdr:colOff>
      <xdr:row>0</xdr:row>
      <xdr:rowOff>244641</xdr:rowOff>
    </xdr:from>
    <xdr:to>
      <xdr:col>9</xdr:col>
      <xdr:colOff>1321549</xdr:colOff>
      <xdr:row>12</xdr:row>
      <xdr:rowOff>241135</xdr:rowOff>
    </xdr:to>
    <xdr:pic>
      <xdr:nvPicPr>
        <xdr:cNvPr id="4" name="Picture 3">
          <a:extLst>
            <a:ext uri="{FF2B5EF4-FFF2-40B4-BE49-F238E27FC236}">
              <a16:creationId xmlns:a16="http://schemas.microsoft.com/office/drawing/2014/main" id="{70239511-EC4F-416A-A577-1D202C72025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316076" y="244641"/>
          <a:ext cx="7674723" cy="5397169"/>
        </a:xfrm>
        <a:prstGeom prst="rect">
          <a:avLst/>
        </a:prstGeom>
      </xdr:spPr>
    </xdr:pic>
    <xdr:clientData/>
  </xdr:twoCellAnchor>
  <xdr:twoCellAnchor editAs="oneCell">
    <xdr:from>
      <xdr:col>5</xdr:col>
      <xdr:colOff>204490</xdr:colOff>
      <xdr:row>13</xdr:row>
      <xdr:rowOff>107627</xdr:rowOff>
    </xdr:from>
    <xdr:to>
      <xdr:col>9</xdr:col>
      <xdr:colOff>1867975</xdr:colOff>
      <xdr:row>36</xdr:row>
      <xdr:rowOff>180724</xdr:rowOff>
    </xdr:to>
    <xdr:pic>
      <xdr:nvPicPr>
        <xdr:cNvPr id="13" name="Picture 12">
          <a:extLst>
            <a:ext uri="{FF2B5EF4-FFF2-40B4-BE49-F238E27FC236}">
              <a16:creationId xmlns:a16="http://schemas.microsoft.com/office/drawing/2014/main" id="{9F7A4D9A-B7E0-4990-838A-54C56B72715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336415" y="5762302"/>
          <a:ext cx="8200810" cy="5991297"/>
        </a:xfrm>
        <a:prstGeom prst="rect">
          <a:avLst/>
        </a:prstGeom>
        <a:ln>
          <a:solidFill>
            <a:srgbClr val="FF0000"/>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1836553</xdr:colOff>
      <xdr:row>1</xdr:row>
      <xdr:rowOff>220231</xdr:rowOff>
    </xdr:to>
    <xdr:pic>
      <xdr:nvPicPr>
        <xdr:cNvPr id="2" name="Picture 1">
          <a:extLst>
            <a:ext uri="{FF2B5EF4-FFF2-40B4-BE49-F238E27FC236}">
              <a16:creationId xmlns:a16="http://schemas.microsoft.com/office/drawing/2014/main" id="{FB24DBC9-AA8E-42C6-840E-6A4B8AD3D3B7}"/>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11159" cy="273066"/>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FE3529EE-1D4A-4DF9-8BA6-FC77E4092D45}"/>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6</xdr:col>
      <xdr:colOff>740592</xdr:colOff>
      <xdr:row>0</xdr:row>
      <xdr:rowOff>244641</xdr:rowOff>
    </xdr:from>
    <xdr:to>
      <xdr:col>8</xdr:col>
      <xdr:colOff>279331</xdr:colOff>
      <xdr:row>9</xdr:row>
      <xdr:rowOff>2486918</xdr:rowOff>
    </xdr:to>
    <xdr:pic>
      <xdr:nvPicPr>
        <xdr:cNvPr id="4" name="Picture 3">
          <a:extLst>
            <a:ext uri="{FF2B5EF4-FFF2-40B4-BE49-F238E27FC236}">
              <a16:creationId xmlns:a16="http://schemas.microsoft.com/office/drawing/2014/main" id="{D44C7BB7-04E2-4B97-9227-3581E8B271A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5790092" y="244641"/>
          <a:ext cx="4736214" cy="5382352"/>
        </a:xfrm>
        <a:prstGeom prst="rect">
          <a:avLst/>
        </a:prstGeom>
      </xdr:spPr>
    </xdr:pic>
    <xdr:clientData/>
  </xdr:twoCellAnchor>
  <xdr:twoCellAnchor editAs="oneCell">
    <xdr:from>
      <xdr:col>5</xdr:col>
      <xdr:colOff>119064</xdr:colOff>
      <xdr:row>13</xdr:row>
      <xdr:rowOff>36471</xdr:rowOff>
    </xdr:from>
    <xdr:to>
      <xdr:col>9</xdr:col>
      <xdr:colOff>1389064</xdr:colOff>
      <xdr:row>36</xdr:row>
      <xdr:rowOff>12194</xdr:rowOff>
    </xdr:to>
    <xdr:pic>
      <xdr:nvPicPr>
        <xdr:cNvPr id="6" name="Picture 5">
          <a:extLst>
            <a:ext uri="{FF2B5EF4-FFF2-40B4-BE49-F238E27FC236}">
              <a16:creationId xmlns:a16="http://schemas.microsoft.com/office/drawing/2014/main" id="{955E7EC3-0153-4B5A-AD5F-B078FEBA1A0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257339" y="6884946"/>
          <a:ext cx="7800975" cy="5887573"/>
        </a:xfrm>
        <a:prstGeom prst="rect">
          <a:avLst/>
        </a:prstGeom>
        <a:ln>
          <a:solidFill>
            <a:srgbClr val="FF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1836553</xdr:colOff>
      <xdr:row>1</xdr:row>
      <xdr:rowOff>220231</xdr:rowOff>
    </xdr:to>
    <xdr:pic>
      <xdr:nvPicPr>
        <xdr:cNvPr id="2" name="Picture 1">
          <a:extLst>
            <a:ext uri="{FF2B5EF4-FFF2-40B4-BE49-F238E27FC236}">
              <a16:creationId xmlns:a16="http://schemas.microsoft.com/office/drawing/2014/main" id="{D760F304-69EE-4EAA-9A49-322DFBB19081}"/>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11159" cy="273066"/>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7C957B82-A893-49A5-9679-70AD02F4DF91}"/>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5</xdr:col>
      <xdr:colOff>102508</xdr:colOff>
      <xdr:row>1</xdr:row>
      <xdr:rowOff>295549</xdr:rowOff>
    </xdr:from>
    <xdr:to>
      <xdr:col>9</xdr:col>
      <xdr:colOff>255361</xdr:colOff>
      <xdr:row>16</xdr:row>
      <xdr:rowOff>123494</xdr:rowOff>
    </xdr:to>
    <xdr:pic>
      <xdr:nvPicPr>
        <xdr:cNvPr id="16" name="Picture 15">
          <a:extLst>
            <a:ext uri="{FF2B5EF4-FFF2-40B4-BE49-F238E27FC236}">
              <a16:creationId xmlns:a16="http://schemas.microsoft.com/office/drawing/2014/main" id="{CF590608-5DAD-4539-842F-3AF91426B1E2}"/>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213115" y="594906"/>
          <a:ext cx="6660242" cy="5521957"/>
        </a:xfrm>
        <a:prstGeom prst="rect">
          <a:avLst/>
        </a:prstGeom>
        <a:noFill/>
        <a:ln>
          <a:solidFill>
            <a:schemeClr val="tx1"/>
          </a:solidFill>
        </a:ln>
      </xdr:spPr>
    </xdr:pic>
    <xdr:clientData/>
  </xdr:twoCellAnchor>
  <xdr:twoCellAnchor editAs="oneCell">
    <xdr:from>
      <xdr:col>5</xdr:col>
      <xdr:colOff>77693</xdr:colOff>
      <xdr:row>10</xdr:row>
      <xdr:rowOff>217714</xdr:rowOff>
    </xdr:from>
    <xdr:to>
      <xdr:col>9</xdr:col>
      <xdr:colOff>2278742</xdr:colOff>
      <xdr:row>34</xdr:row>
      <xdr:rowOff>402302</xdr:rowOff>
    </xdr:to>
    <xdr:pic>
      <xdr:nvPicPr>
        <xdr:cNvPr id="17" name="Picture 16">
          <a:extLst>
            <a:ext uri="{FF2B5EF4-FFF2-40B4-BE49-F238E27FC236}">
              <a16:creationId xmlns:a16="http://schemas.microsoft.com/office/drawing/2014/main" id="{7CBB781A-B5B0-404C-A680-EFD84EE6754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4188300" y="6340928"/>
          <a:ext cx="8698913" cy="67255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1839728</xdr:colOff>
      <xdr:row>1</xdr:row>
      <xdr:rowOff>217056</xdr:rowOff>
    </xdr:to>
    <xdr:pic>
      <xdr:nvPicPr>
        <xdr:cNvPr id="2" name="Picture 1">
          <a:extLst>
            <a:ext uri="{FF2B5EF4-FFF2-40B4-BE49-F238E27FC236}">
              <a16:creationId xmlns:a16="http://schemas.microsoft.com/office/drawing/2014/main" id="{81C529C1-B55A-49EA-ACC9-12F083DFDB9F}"/>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11159" cy="273066"/>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C72B9749-7046-47A5-8942-6ADEFDCAF881}"/>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5</xdr:col>
      <xdr:colOff>795305</xdr:colOff>
      <xdr:row>5</xdr:row>
      <xdr:rowOff>237183</xdr:rowOff>
    </xdr:from>
    <xdr:to>
      <xdr:col>7</xdr:col>
      <xdr:colOff>1235283</xdr:colOff>
      <xdr:row>12</xdr:row>
      <xdr:rowOff>42656</xdr:rowOff>
    </xdr:to>
    <xdr:pic>
      <xdr:nvPicPr>
        <xdr:cNvPr id="5" name="Picture 4">
          <a:extLst>
            <a:ext uri="{FF2B5EF4-FFF2-40B4-BE49-F238E27FC236}">
              <a16:creationId xmlns:a16="http://schemas.microsoft.com/office/drawing/2014/main" id="{9371DF8C-AAF9-453F-9B48-1234F58D84E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7261131" y="2357531"/>
          <a:ext cx="2991022" cy="2422777"/>
        </a:xfrm>
        <a:prstGeom prst="rect">
          <a:avLst/>
        </a:prstGeom>
      </xdr:spPr>
    </xdr:pic>
    <xdr:clientData/>
  </xdr:twoCellAnchor>
  <xdr:twoCellAnchor editAs="oneCell">
    <xdr:from>
      <xdr:col>5</xdr:col>
      <xdr:colOff>269067</xdr:colOff>
      <xdr:row>15</xdr:row>
      <xdr:rowOff>186144</xdr:rowOff>
    </xdr:from>
    <xdr:to>
      <xdr:col>9</xdr:col>
      <xdr:colOff>1727059</xdr:colOff>
      <xdr:row>38</xdr:row>
      <xdr:rowOff>54424</xdr:rowOff>
    </xdr:to>
    <xdr:pic>
      <xdr:nvPicPr>
        <xdr:cNvPr id="9" name="Picture 8">
          <a:extLst>
            <a:ext uri="{FF2B5EF4-FFF2-40B4-BE49-F238E27FC236}">
              <a16:creationId xmlns:a16="http://schemas.microsoft.com/office/drawing/2014/main" id="{DA90234F-B267-4899-A079-C895A731954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404167" y="5669369"/>
          <a:ext cx="7992142" cy="5881730"/>
        </a:xfrm>
        <a:prstGeom prst="rect">
          <a:avLst/>
        </a:prstGeom>
        <a:ln>
          <a:solidFill>
            <a:srgbClr val="FF0000"/>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1846078</xdr:colOff>
      <xdr:row>2</xdr:row>
      <xdr:rowOff>77356</xdr:rowOff>
    </xdr:to>
    <xdr:pic>
      <xdr:nvPicPr>
        <xdr:cNvPr id="2" name="Picture 1">
          <a:extLst>
            <a:ext uri="{FF2B5EF4-FFF2-40B4-BE49-F238E27FC236}">
              <a16:creationId xmlns:a16="http://schemas.microsoft.com/office/drawing/2014/main" id="{7EC95CC4-C46A-4F90-B6C7-0FA562214A47}"/>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a:stretch>
          <a:fillRect/>
        </a:stretch>
      </xdr:blipFill>
      <xdr:spPr>
        <a:xfrm>
          <a:off x="1492094" y="242440"/>
          <a:ext cx="617509" cy="273066"/>
        </a:xfrm>
        <a:prstGeom prst="rect">
          <a:avLst/>
        </a:prstGeom>
      </xdr:spPr>
    </xdr:pic>
    <xdr:clientData/>
  </xdr:twoCellAnchor>
  <xdr:twoCellAnchor editAs="oneCell">
    <xdr:from>
      <xdr:col>1</xdr:col>
      <xdr:colOff>0</xdr:colOff>
      <xdr:row>0</xdr:row>
      <xdr:rowOff>152400</xdr:rowOff>
    </xdr:from>
    <xdr:to>
      <xdr:col>1</xdr:col>
      <xdr:colOff>904875</xdr:colOff>
      <xdr:row>3</xdr:row>
      <xdr:rowOff>52705</xdr:rowOff>
    </xdr:to>
    <xdr:pic>
      <xdr:nvPicPr>
        <xdr:cNvPr id="3" name="Picture 2">
          <a:extLst>
            <a:ext uri="{FF2B5EF4-FFF2-40B4-BE49-F238E27FC236}">
              <a16:creationId xmlns:a16="http://schemas.microsoft.com/office/drawing/2014/main" id="{ABADF6A4-A6CB-4A4F-9ED2-91F4D2ABE83C}"/>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5</xdr:col>
      <xdr:colOff>177801</xdr:colOff>
      <xdr:row>2</xdr:row>
      <xdr:rowOff>32289</xdr:rowOff>
    </xdr:from>
    <xdr:to>
      <xdr:col>9</xdr:col>
      <xdr:colOff>2321588</xdr:colOff>
      <xdr:row>9</xdr:row>
      <xdr:rowOff>1637491</xdr:rowOff>
    </xdr:to>
    <xdr:pic>
      <xdr:nvPicPr>
        <xdr:cNvPr id="4" name="Picture 3">
          <a:extLst>
            <a:ext uri="{FF2B5EF4-FFF2-40B4-BE49-F238E27FC236}">
              <a16:creationId xmlns:a16="http://schemas.microsoft.com/office/drawing/2014/main" id="{F1863E4F-B08F-492B-B531-59BDFFA872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4331546" y="615949"/>
          <a:ext cx="8677531" cy="4118180"/>
        </a:xfrm>
        <a:prstGeom prst="rect">
          <a:avLst/>
        </a:prstGeom>
      </xdr:spPr>
    </xdr:pic>
    <xdr:clientData/>
  </xdr:twoCellAnchor>
  <xdr:twoCellAnchor editAs="oneCell">
    <xdr:from>
      <xdr:col>5</xdr:col>
      <xdr:colOff>438664</xdr:colOff>
      <xdr:row>9</xdr:row>
      <xdr:rowOff>1682618</xdr:rowOff>
    </xdr:from>
    <xdr:to>
      <xdr:col>9</xdr:col>
      <xdr:colOff>2012787</xdr:colOff>
      <xdr:row>38</xdr:row>
      <xdr:rowOff>198822</xdr:rowOff>
    </xdr:to>
    <xdr:pic>
      <xdr:nvPicPr>
        <xdr:cNvPr id="9" name="Picture 8">
          <a:extLst>
            <a:ext uri="{FF2B5EF4-FFF2-40B4-BE49-F238E27FC236}">
              <a16:creationId xmlns:a16="http://schemas.microsoft.com/office/drawing/2014/main" id="{C93C0ADC-8F00-429E-B41C-E1456825B09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4592409" y="4779256"/>
          <a:ext cx="8107867" cy="7514289"/>
        </a:xfrm>
        <a:prstGeom prst="rect">
          <a:avLst/>
        </a:prstGeom>
        <a:ln>
          <a:solidFill>
            <a:srgbClr val="FF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2</xdr:col>
      <xdr:colOff>627970</xdr:colOff>
      <xdr:row>1</xdr:row>
      <xdr:rowOff>220231</xdr:rowOff>
    </xdr:to>
    <xdr:pic>
      <xdr:nvPicPr>
        <xdr:cNvPr id="2" name="Picture 1">
          <a:extLst>
            <a:ext uri="{FF2B5EF4-FFF2-40B4-BE49-F238E27FC236}">
              <a16:creationId xmlns:a16="http://schemas.microsoft.com/office/drawing/2014/main" id="{6DE47DDA-8CDA-DD4A-87A4-A5A35EF1FF26}"/>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a:stretch>
          <a:fillRect/>
        </a:stretch>
      </xdr:blipFill>
      <xdr:spPr>
        <a:xfrm>
          <a:off x="1352394" y="242440"/>
          <a:ext cx="618385" cy="282591"/>
        </a:xfrm>
        <a:prstGeom prst="rect">
          <a:avLst/>
        </a:prstGeom>
      </xdr:spPr>
    </xdr:pic>
    <xdr:clientData/>
  </xdr:twoCellAnchor>
  <xdr:twoCellAnchor editAs="oneCell">
    <xdr:from>
      <xdr:col>0</xdr:col>
      <xdr:colOff>203200</xdr:colOff>
      <xdr:row>0</xdr:row>
      <xdr:rowOff>127000</xdr:rowOff>
    </xdr:from>
    <xdr:to>
      <xdr:col>2</xdr:col>
      <xdr:colOff>37454</xdr:colOff>
      <xdr:row>2</xdr:row>
      <xdr:rowOff>30480</xdr:rowOff>
    </xdr:to>
    <xdr:pic>
      <xdr:nvPicPr>
        <xdr:cNvPr id="3" name="Picture 2">
          <a:extLst>
            <a:ext uri="{FF2B5EF4-FFF2-40B4-BE49-F238E27FC236}">
              <a16:creationId xmlns:a16="http://schemas.microsoft.com/office/drawing/2014/main" id="{2B5F231B-9275-B649-8D06-8259C3DC3480}"/>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3200" y="127000"/>
          <a:ext cx="911225" cy="513080"/>
        </a:xfrm>
        <a:prstGeom prst="rect">
          <a:avLst/>
        </a:prstGeom>
      </xdr:spPr>
    </xdr:pic>
    <xdr:clientData/>
  </xdr:twoCellAnchor>
  <xdr:twoCellAnchor editAs="oneCell">
    <xdr:from>
      <xdr:col>2</xdr:col>
      <xdr:colOff>775607</xdr:colOff>
      <xdr:row>0</xdr:row>
      <xdr:rowOff>204107</xdr:rowOff>
    </xdr:from>
    <xdr:to>
      <xdr:col>2</xdr:col>
      <xdr:colOff>1629998</xdr:colOff>
      <xdr:row>2</xdr:row>
      <xdr:rowOff>43542</xdr:rowOff>
    </xdr:to>
    <xdr:pic>
      <xdr:nvPicPr>
        <xdr:cNvPr id="4" name="Picture 3">
          <a:extLst>
            <a:ext uri="{FF2B5EF4-FFF2-40B4-BE49-F238E27FC236}">
              <a16:creationId xmlns:a16="http://schemas.microsoft.com/office/drawing/2014/main" id="{52AE9FFF-437F-488A-A125-10B50B62E3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50571" y="204107"/>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2</xdr:col>
      <xdr:colOff>627970</xdr:colOff>
      <xdr:row>1</xdr:row>
      <xdr:rowOff>220231</xdr:rowOff>
    </xdr:to>
    <xdr:pic>
      <xdr:nvPicPr>
        <xdr:cNvPr id="2" name="Picture 1">
          <a:extLst>
            <a:ext uri="{FF2B5EF4-FFF2-40B4-BE49-F238E27FC236}">
              <a16:creationId xmlns:a16="http://schemas.microsoft.com/office/drawing/2014/main" id="{C0CFAD30-840E-4920-8BBC-7C74684F5CC9}"/>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66644" y="242440"/>
          <a:ext cx="628126" cy="273066"/>
        </a:xfrm>
        <a:prstGeom prst="rect">
          <a:avLst/>
        </a:prstGeom>
      </xdr:spPr>
    </xdr:pic>
    <xdr:clientData/>
  </xdr:twoCellAnchor>
  <xdr:twoCellAnchor editAs="oneCell">
    <xdr:from>
      <xdr:col>0</xdr:col>
      <xdr:colOff>203200</xdr:colOff>
      <xdr:row>0</xdr:row>
      <xdr:rowOff>127000</xdr:rowOff>
    </xdr:from>
    <xdr:to>
      <xdr:col>2</xdr:col>
      <xdr:colOff>31104</xdr:colOff>
      <xdr:row>2</xdr:row>
      <xdr:rowOff>27305</xdr:rowOff>
    </xdr:to>
    <xdr:pic>
      <xdr:nvPicPr>
        <xdr:cNvPr id="3" name="Picture 2">
          <a:extLst>
            <a:ext uri="{FF2B5EF4-FFF2-40B4-BE49-F238E27FC236}">
              <a16:creationId xmlns:a16="http://schemas.microsoft.com/office/drawing/2014/main" id="{84928BE8-EB7F-4966-B1BC-610695D2FB36}"/>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3200" y="127000"/>
          <a:ext cx="901054" cy="497205"/>
        </a:xfrm>
        <a:prstGeom prst="rect">
          <a:avLst/>
        </a:prstGeom>
      </xdr:spPr>
    </xdr:pic>
    <xdr:clientData/>
  </xdr:twoCellAnchor>
  <xdr:twoCellAnchor editAs="oneCell">
    <xdr:from>
      <xdr:col>2</xdr:col>
      <xdr:colOff>900545</xdr:colOff>
      <xdr:row>0</xdr:row>
      <xdr:rowOff>225136</xdr:rowOff>
    </xdr:from>
    <xdr:to>
      <xdr:col>2</xdr:col>
      <xdr:colOff>1754936</xdr:colOff>
      <xdr:row>2</xdr:row>
      <xdr:rowOff>74467</xdr:rowOff>
    </xdr:to>
    <xdr:pic>
      <xdr:nvPicPr>
        <xdr:cNvPr id="4" name="Picture 3">
          <a:extLst>
            <a:ext uri="{FF2B5EF4-FFF2-40B4-BE49-F238E27FC236}">
              <a16:creationId xmlns:a16="http://schemas.microsoft.com/office/drawing/2014/main" id="{94861B5A-DE82-4799-B12C-12395A0FFC2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56954" y="225136"/>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1836553</xdr:colOff>
      <xdr:row>1</xdr:row>
      <xdr:rowOff>220231</xdr:rowOff>
    </xdr:to>
    <xdr:pic>
      <xdr:nvPicPr>
        <xdr:cNvPr id="2" name="Picture 1">
          <a:extLst>
            <a:ext uri="{FF2B5EF4-FFF2-40B4-BE49-F238E27FC236}">
              <a16:creationId xmlns:a16="http://schemas.microsoft.com/office/drawing/2014/main" id="{94981E57-6F78-48F8-AB4F-A4F134771A1B}"/>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07984" cy="276241"/>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BC352FFD-CB36-42BA-ADBA-0F1446FFCD7B}"/>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1</xdr:col>
      <xdr:colOff>2124075</xdr:colOff>
      <xdr:row>0</xdr:row>
      <xdr:rowOff>190500</xdr:rowOff>
    </xdr:from>
    <xdr:to>
      <xdr:col>2</xdr:col>
      <xdr:colOff>311466</xdr:colOff>
      <xdr:row>2</xdr:row>
      <xdr:rowOff>38099</xdr:rowOff>
    </xdr:to>
    <xdr:pic>
      <xdr:nvPicPr>
        <xdr:cNvPr id="4" name="Picture 3">
          <a:extLst>
            <a:ext uri="{FF2B5EF4-FFF2-40B4-BE49-F238E27FC236}">
              <a16:creationId xmlns:a16="http://schemas.microsoft.com/office/drawing/2014/main" id="{61A83176-F18F-48D0-8E5A-719AC365E8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90775" y="190500"/>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1836553</xdr:colOff>
      <xdr:row>1</xdr:row>
      <xdr:rowOff>220231</xdr:rowOff>
    </xdr:to>
    <xdr:pic>
      <xdr:nvPicPr>
        <xdr:cNvPr id="2" name="Picture 1">
          <a:extLst>
            <a:ext uri="{FF2B5EF4-FFF2-40B4-BE49-F238E27FC236}">
              <a16:creationId xmlns:a16="http://schemas.microsoft.com/office/drawing/2014/main" id="{E250ED44-F0C2-4617-B57E-DAD6D20C0EAB}"/>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07984" cy="276241"/>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7AC327F2-EE64-4E7F-9E7E-E1D8A1960096}"/>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1</xdr:col>
      <xdr:colOff>2171700</xdr:colOff>
      <xdr:row>0</xdr:row>
      <xdr:rowOff>219075</xdr:rowOff>
    </xdr:from>
    <xdr:to>
      <xdr:col>2</xdr:col>
      <xdr:colOff>359091</xdr:colOff>
      <xdr:row>2</xdr:row>
      <xdr:rowOff>66674</xdr:rowOff>
    </xdr:to>
    <xdr:pic>
      <xdr:nvPicPr>
        <xdr:cNvPr id="4" name="Picture 3">
          <a:extLst>
            <a:ext uri="{FF2B5EF4-FFF2-40B4-BE49-F238E27FC236}">
              <a16:creationId xmlns:a16="http://schemas.microsoft.com/office/drawing/2014/main" id="{1BCEF1FB-5808-4202-AD6D-6C1E6367DC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38400" y="219075"/>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1836553</xdr:colOff>
      <xdr:row>1</xdr:row>
      <xdr:rowOff>220231</xdr:rowOff>
    </xdr:to>
    <xdr:pic>
      <xdr:nvPicPr>
        <xdr:cNvPr id="2" name="Picture 1">
          <a:extLst>
            <a:ext uri="{FF2B5EF4-FFF2-40B4-BE49-F238E27FC236}">
              <a16:creationId xmlns:a16="http://schemas.microsoft.com/office/drawing/2014/main" id="{5FFDE233-866F-4B6B-BB03-C4DB835B7199}"/>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07984" cy="276241"/>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EDFA48B1-4E6E-4205-8F39-FFE01EF2D903}"/>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1</xdr:col>
      <xdr:colOff>2124075</xdr:colOff>
      <xdr:row>0</xdr:row>
      <xdr:rowOff>219075</xdr:rowOff>
    </xdr:from>
    <xdr:to>
      <xdr:col>2</xdr:col>
      <xdr:colOff>311466</xdr:colOff>
      <xdr:row>2</xdr:row>
      <xdr:rowOff>66674</xdr:rowOff>
    </xdr:to>
    <xdr:pic>
      <xdr:nvPicPr>
        <xdr:cNvPr id="4" name="Picture 3">
          <a:extLst>
            <a:ext uri="{FF2B5EF4-FFF2-40B4-BE49-F238E27FC236}">
              <a16:creationId xmlns:a16="http://schemas.microsoft.com/office/drawing/2014/main" id="{19E84530-7AB0-4A18-BCFA-2313BBACF7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90775" y="219075"/>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1836553</xdr:colOff>
      <xdr:row>1</xdr:row>
      <xdr:rowOff>220231</xdr:rowOff>
    </xdr:to>
    <xdr:pic>
      <xdr:nvPicPr>
        <xdr:cNvPr id="2" name="Picture 1">
          <a:extLst>
            <a:ext uri="{FF2B5EF4-FFF2-40B4-BE49-F238E27FC236}">
              <a16:creationId xmlns:a16="http://schemas.microsoft.com/office/drawing/2014/main" id="{158515F4-FD6F-4968-9694-BCB9C87C2EC5}"/>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2094" y="242440"/>
          <a:ext cx="611159" cy="276241"/>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3971ABBE-F86D-433D-A841-BAC8C92B3E7E}"/>
            </a:ext>
            <a:ext uri="{147F2762-F138-4A5C-976F-8EAC2B608ADB}">
              <a16:predDERef xmlns:a16="http://schemas.microsoft.com/office/drawing/2014/main" pred="{F417B7AC-1E9C-4314-BA4A-F48A97B1E1F6}"/>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500380"/>
        </a:xfrm>
        <a:prstGeom prst="rect">
          <a:avLst/>
        </a:prstGeom>
      </xdr:spPr>
    </xdr:pic>
    <xdr:clientData/>
  </xdr:twoCellAnchor>
  <xdr:twoCellAnchor editAs="oneCell">
    <xdr:from>
      <xdr:col>1</xdr:col>
      <xdr:colOff>2143125</xdr:colOff>
      <xdr:row>0</xdr:row>
      <xdr:rowOff>219075</xdr:rowOff>
    </xdr:from>
    <xdr:to>
      <xdr:col>2</xdr:col>
      <xdr:colOff>330516</xdr:colOff>
      <xdr:row>2</xdr:row>
      <xdr:rowOff>66674</xdr:rowOff>
    </xdr:to>
    <xdr:pic>
      <xdr:nvPicPr>
        <xdr:cNvPr id="4" name="Picture 3">
          <a:extLst>
            <a:ext uri="{FF2B5EF4-FFF2-40B4-BE49-F238E27FC236}">
              <a16:creationId xmlns:a16="http://schemas.microsoft.com/office/drawing/2014/main" id="{8ACB67A8-4128-4F1A-8CAE-1A2C70A9AF4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09825" y="219075"/>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1225394</xdr:colOff>
      <xdr:row>0</xdr:row>
      <xdr:rowOff>242440</xdr:rowOff>
    </xdr:from>
    <xdr:ext cx="617509" cy="281725"/>
    <xdr:pic>
      <xdr:nvPicPr>
        <xdr:cNvPr id="2" name="Picture 1">
          <a:extLst>
            <a:ext uri="{FF2B5EF4-FFF2-40B4-BE49-F238E27FC236}">
              <a16:creationId xmlns:a16="http://schemas.microsoft.com/office/drawing/2014/main" id="{2C32B4DF-E2B8-489A-8CA7-6888A4C8E27B}"/>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14294" y="201165"/>
          <a:ext cx="617509" cy="281725"/>
        </a:xfrm>
        <a:prstGeom prst="rect">
          <a:avLst/>
        </a:prstGeom>
      </xdr:spPr>
    </xdr:pic>
    <xdr:clientData/>
  </xdr:oneCellAnchor>
  <xdr:oneCellAnchor>
    <xdr:from>
      <xdr:col>1</xdr:col>
      <xdr:colOff>0</xdr:colOff>
      <xdr:row>0</xdr:row>
      <xdr:rowOff>152400</xdr:rowOff>
    </xdr:from>
    <xdr:ext cx="911225" cy="492298"/>
    <xdr:pic>
      <xdr:nvPicPr>
        <xdr:cNvPr id="3" name="Picture 2">
          <a:extLst>
            <a:ext uri="{FF2B5EF4-FFF2-40B4-BE49-F238E27FC236}">
              <a16:creationId xmlns:a16="http://schemas.microsoft.com/office/drawing/2014/main" id="{F4979021-6D6B-470E-A1A3-56740824F5FB}"/>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57225" y="152400"/>
          <a:ext cx="911225" cy="492298"/>
        </a:xfrm>
        <a:prstGeom prst="rect">
          <a:avLst/>
        </a:prstGeom>
      </xdr:spPr>
    </xdr:pic>
    <xdr:clientData/>
  </xdr:oneCellAnchor>
  <xdr:twoCellAnchor editAs="oneCell">
    <xdr:from>
      <xdr:col>1</xdr:col>
      <xdr:colOff>2105025</xdr:colOff>
      <xdr:row>0</xdr:row>
      <xdr:rowOff>209550</xdr:rowOff>
    </xdr:from>
    <xdr:to>
      <xdr:col>2</xdr:col>
      <xdr:colOff>282891</xdr:colOff>
      <xdr:row>2</xdr:row>
      <xdr:rowOff>57149</xdr:rowOff>
    </xdr:to>
    <xdr:pic>
      <xdr:nvPicPr>
        <xdr:cNvPr id="4" name="Picture 3">
          <a:extLst>
            <a:ext uri="{FF2B5EF4-FFF2-40B4-BE49-F238E27FC236}">
              <a16:creationId xmlns:a16="http://schemas.microsoft.com/office/drawing/2014/main" id="{6D94A00C-D2BD-47AE-89E7-8A73F3A23A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71725" y="209550"/>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1225394</xdr:colOff>
      <xdr:row>0</xdr:row>
      <xdr:rowOff>242440</xdr:rowOff>
    </xdr:from>
    <xdr:to>
      <xdr:col>1</xdr:col>
      <xdr:colOff>1839728</xdr:colOff>
      <xdr:row>1</xdr:row>
      <xdr:rowOff>217056</xdr:rowOff>
    </xdr:to>
    <xdr:pic>
      <xdr:nvPicPr>
        <xdr:cNvPr id="2" name="Picture 1">
          <a:extLst>
            <a:ext uri="{FF2B5EF4-FFF2-40B4-BE49-F238E27FC236}">
              <a16:creationId xmlns:a16="http://schemas.microsoft.com/office/drawing/2014/main" id="{6B7E3CD3-1F44-4E5A-9C94-9311BA4D895E}"/>
            </a:ext>
            <a:ext uri="{147F2762-F138-4A5C-976F-8EAC2B608ADB}">
              <a16:predDERef xmlns:a16="http://schemas.microsoft.com/office/drawing/2014/main" pred="{24EF9E33-8EA9-4113-BE44-E7FD8B152A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269" y="239265"/>
          <a:ext cx="607984" cy="276241"/>
        </a:xfrm>
        <a:prstGeom prst="rect">
          <a:avLst/>
        </a:prstGeom>
      </xdr:spPr>
    </xdr:pic>
    <xdr:clientData/>
  </xdr:twoCellAnchor>
  <xdr:twoCellAnchor editAs="oneCell">
    <xdr:from>
      <xdr:col>1</xdr:col>
      <xdr:colOff>0</xdr:colOff>
      <xdr:row>0</xdr:row>
      <xdr:rowOff>152400</xdr:rowOff>
    </xdr:from>
    <xdr:to>
      <xdr:col>1</xdr:col>
      <xdr:colOff>911225</xdr:colOff>
      <xdr:row>2</xdr:row>
      <xdr:rowOff>55880</xdr:rowOff>
    </xdr:to>
    <xdr:pic>
      <xdr:nvPicPr>
        <xdr:cNvPr id="3" name="Picture 2">
          <a:extLst>
            <a:ext uri="{FF2B5EF4-FFF2-40B4-BE49-F238E27FC236}">
              <a16:creationId xmlns:a16="http://schemas.microsoft.com/office/drawing/2014/main" id="{1EC5A2A3-E6EF-44BD-9ACB-383FA92EAC09}"/>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152400"/>
          <a:ext cx="911225" cy="494030"/>
        </a:xfrm>
        <a:prstGeom prst="rect">
          <a:avLst/>
        </a:prstGeom>
      </xdr:spPr>
    </xdr:pic>
    <xdr:clientData/>
  </xdr:twoCellAnchor>
  <xdr:twoCellAnchor editAs="oneCell">
    <xdr:from>
      <xdr:col>1</xdr:col>
      <xdr:colOff>2133600</xdr:colOff>
      <xdr:row>0</xdr:row>
      <xdr:rowOff>238125</xdr:rowOff>
    </xdr:from>
    <xdr:to>
      <xdr:col>1</xdr:col>
      <xdr:colOff>2987991</xdr:colOff>
      <xdr:row>2</xdr:row>
      <xdr:rowOff>85724</xdr:rowOff>
    </xdr:to>
    <xdr:pic>
      <xdr:nvPicPr>
        <xdr:cNvPr id="4" name="Picture 3">
          <a:extLst>
            <a:ext uri="{FF2B5EF4-FFF2-40B4-BE49-F238E27FC236}">
              <a16:creationId xmlns:a16="http://schemas.microsoft.com/office/drawing/2014/main" id="{32D70596-D110-4CFF-8E44-0B0D1897EEA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00300" y="238125"/>
          <a:ext cx="854391"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bankofengland.co.uk/monetary-policy/inflation/inflation-calculator" TargetMode="External"/><Relationship Id="rId1" Type="http://schemas.openxmlformats.org/officeDocument/2006/relationships/hyperlink" Target="https://www.gov.uk/government/publications/3-severn-tidal-power-options-definitions-report-volume-1"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bankofengland.co.uk/monetary-policy/inflation/inflation-calculator" TargetMode="External"/><Relationship Id="rId1" Type="http://schemas.openxmlformats.org/officeDocument/2006/relationships/hyperlink" Target="https://www.gov.uk/government/publications/3-severn-tidal-power-options-definitions-report-volume-1"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committees.parliament.uk/work/5283/swansea-bay-tidal-lagoon-inquiry/publications/3/correspondence/" TargetMode="External"/><Relationship Id="rId1" Type="http://schemas.openxmlformats.org/officeDocument/2006/relationships/hyperlink" Target="https://www.bankofengland.co.uk/monetary-policy/inflation/inflation-calculator"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national-infrastructure-consenting.planninginspectorate.gov.uk/projects/EN010073/documents" TargetMode="External"/><Relationship Id="rId1" Type="http://schemas.openxmlformats.org/officeDocument/2006/relationships/hyperlink" Target="https://www.bankofengland.co.uk/monetary-policy/inflation/inflation-calculator"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s://www.bankofengland.co.uk/monetary-policy/inflation/inflation-calculator"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bankofengland.co.uk/monetary-policy/inflation/inflation-calculator" TargetMode="External"/><Relationship Id="rId1" Type="http://schemas.openxmlformats.org/officeDocument/2006/relationships/hyperlink" Target="https://regensw.s3.amazonaws.com/120831_stepping_stones_tidal_lagoon_presentation_for_bristol_tidal_forum_ead4881f6fce116d.pdf" TargetMode="Externa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hyperlink" Target="https://infrastructure.planninginspectorate.gov.uk/projects/wales/tidal-lagoon-swansea-bay/?ipcsection=docs" TargetMode="External"/><Relationship Id="rId13" Type="http://schemas.openxmlformats.org/officeDocument/2006/relationships/hyperlink" Target="http://www.tidallagoonpower.com/projects/swansea-bay/" TargetMode="External"/><Relationship Id="rId3" Type="http://schemas.openxmlformats.org/officeDocument/2006/relationships/hyperlink" Target="https://www.sd-commission.org.uk/data/files/publications/TidalPowerUK3-Severn_barrage_proposals.pdf" TargetMode="External"/><Relationship Id="rId7" Type="http://schemas.openxmlformats.org/officeDocument/2006/relationships/hyperlink" Target="https://committees.parliament.uk/work/5283/swansea-bay-tidal-lagoon-inquiry/publications/3/correspondence/" TargetMode="External"/><Relationship Id="rId12" Type="http://schemas.openxmlformats.org/officeDocument/2006/relationships/hyperlink" Target="https://regensw.s3.amazonaws.com/120831_stepping_stones_tidal_lagoon_presentation_for_bristol_tidal_forum_ead4881f6fce116d.pdf" TargetMode="External"/><Relationship Id="rId2" Type="http://schemas.openxmlformats.org/officeDocument/2006/relationships/hyperlink" Target="https://www.gov.uk/government/publications/3-severn-tidal-power-options-definitions-report-volume-1" TargetMode="External"/><Relationship Id="rId16" Type="http://schemas.openxmlformats.org/officeDocument/2006/relationships/drawing" Target="../drawings/drawing2.xml"/><Relationship Id="rId1" Type="http://schemas.openxmlformats.org/officeDocument/2006/relationships/hyperlink" Target="https://business.senedd.wales/Data/Economic%20Development%20Committee%20-%20First%20Assembly/20020213/Agenda/EDC%2004-02(p1)%20The%20Severn%20Barrage%20project%20-%20a%20paper%20for%20discussion.pdf" TargetMode="External"/><Relationship Id="rId6" Type="http://schemas.openxmlformats.org/officeDocument/2006/relationships/hyperlink" Target="https://www.gov.uk/government/publications/3-severn-tidal-power-options-definitions-report-volume-1" TargetMode="External"/><Relationship Id="rId11" Type="http://schemas.openxmlformats.org/officeDocument/2006/relationships/hyperlink" Target="https://tidalengineering.co.uk/west-somerset-lagoon/location-and-scheme-description/" TargetMode="External"/><Relationship Id="rId5" Type="http://schemas.openxmlformats.org/officeDocument/2006/relationships/hyperlink" Target="https://www.sd-commission.org.uk/data/files/publications/TidalPowerUK3-Severn_barrage_proposals.pdf" TargetMode="External"/><Relationship Id="rId15" Type="http://schemas.openxmlformats.org/officeDocument/2006/relationships/printerSettings" Target="../printerSettings/printerSettings2.bin"/><Relationship Id="rId10" Type="http://schemas.openxmlformats.org/officeDocument/2006/relationships/hyperlink" Target="https://infrastructure.planninginspectorate.gov.uk/projects/wales/tidal-lagoon-cardiff/?ipcsection=docs" TargetMode="External"/><Relationship Id="rId4" Type="http://schemas.openxmlformats.org/officeDocument/2006/relationships/hyperlink" Target="https://www.icevirtuallibrary.com/doi/book/10.1680/dite.15715" TargetMode="External"/><Relationship Id="rId9" Type="http://schemas.openxmlformats.org/officeDocument/2006/relationships/hyperlink" Target="https://hendryreview.wordpress.com/" TargetMode="External"/><Relationship Id="rId14" Type="http://schemas.openxmlformats.org/officeDocument/2006/relationships/hyperlink" Target="https://www.gov.uk/government/speeches/proposed-swansea-bay-tidal-lagoon"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gov.uk/government/publications/maritime-2050-navigating-the-future" TargetMode="External"/><Relationship Id="rId21" Type="http://schemas.openxmlformats.org/officeDocument/2006/relationships/hyperlink" Target="https://www.gov.wales/developments-national-significance-dns-guidance" TargetMode="External"/><Relationship Id="rId42" Type="http://schemas.openxmlformats.org/officeDocument/2006/relationships/hyperlink" Target="https://bills.parliament.uk/bills/3311" TargetMode="External"/><Relationship Id="rId63" Type="http://schemas.openxmlformats.org/officeDocument/2006/relationships/hyperlink" Target="https://severnestuarypartnership.org.uk/wp-content/uploads/sites/5/2020/11/2017-2027-Severn-Estuary-Strategy.pdf" TargetMode="External"/><Relationship Id="rId84" Type="http://schemas.openxmlformats.org/officeDocument/2006/relationships/hyperlink" Target="https://gat04-live-1517c8a4486c41609369c68f30c8-aa81074.divio-media.org/M4-Newport/C%20-%20Core%20Documents/11.%20Ecology%20and%20Nature%20Conservation/11.2.18%20-%20Environment%20Agency%20Wye%20and%20Usk%20Catchment%20Flood%20Management%20Plan%202010.pdf" TargetMode="External"/><Relationship Id="rId16" Type="http://schemas.openxmlformats.org/officeDocument/2006/relationships/hyperlink" Target="https://www.gov.uk/government/consultations/environmental-outcomes-reports-a-new-approach-to-environmental-assessment" TargetMode="External"/><Relationship Id="rId107" Type="http://schemas.openxmlformats.org/officeDocument/2006/relationships/hyperlink" Target="https://www.legislation.gov.uk/uksi/2016/1154/contents" TargetMode="External"/><Relationship Id="rId11" Type="http://schemas.openxmlformats.org/officeDocument/2006/relationships/hyperlink" Target="https://assets.publishing.service.gov.uk/government/uploads/system/uploads/attachment_data/file/1120481/development-costs-nuclear-rab-model-guidance.pdf" TargetMode="External"/><Relationship Id="rId32" Type="http://schemas.openxmlformats.org/officeDocument/2006/relationships/hyperlink" Target="https://www.gov.uk/government/publications/industrial-decarbonisation-strategy" TargetMode="External"/><Relationship Id="rId37" Type="http://schemas.openxmlformats.org/officeDocument/2006/relationships/hyperlink" Target="https://www.theccc.org.uk/publication/sixth-carbon-budget/" TargetMode="External"/><Relationship Id="rId53" Type="http://schemas.openxmlformats.org/officeDocument/2006/relationships/hyperlink" Target="https://www.gov.wales/sites/default/files/publications/2022-12/welsh-government-net-zero-strategic-plan.pdf" TargetMode="External"/><Relationship Id="rId58" Type="http://schemas.openxmlformats.org/officeDocument/2006/relationships/hyperlink" Target="https://www.legislation.gov.uk/ukpga/2008/29/contents" TargetMode="External"/><Relationship Id="rId74" Type="http://schemas.openxmlformats.org/officeDocument/2006/relationships/hyperlink" Target="https://www.gov.wales/sites/default/files/publications/2019-09/marine-renewable-energy-strategic-framework-approach-to-sustainable-development.pdf" TargetMode="External"/><Relationship Id="rId79" Type="http://schemas.openxmlformats.org/officeDocument/2006/relationships/hyperlink" Target="https://environment.data.gov.uk/shoreline-planning/documents/SMP18%2FNDASCAG_SMP2_Introduction.pdf" TargetMode="External"/><Relationship Id="rId102" Type="http://schemas.openxmlformats.org/officeDocument/2006/relationships/hyperlink" Target="https://www.legislation.gov.uk/ukpga/1990/43/contents" TargetMode="External"/><Relationship Id="rId123" Type="http://schemas.openxmlformats.org/officeDocument/2006/relationships/hyperlink" Target="https://jncc.gov.uk/our-work/bern-convention/" TargetMode="External"/><Relationship Id="rId128" Type="http://schemas.openxmlformats.org/officeDocument/2006/relationships/hyperlink" Target="https://www.gov.uk/government/publications/national-infrastructure-strategy" TargetMode="External"/><Relationship Id="rId5" Type="http://schemas.openxmlformats.org/officeDocument/2006/relationships/hyperlink" Target="https://www.lowcarboncontracts.uk/contracts-for-difference" TargetMode="External"/><Relationship Id="rId90" Type="http://schemas.openxmlformats.org/officeDocument/2006/relationships/hyperlink" Target="https://www.gov.wales/sites/default/files/publications/2021-02/future-wales-the-national-plan-2040.pdf" TargetMode="External"/><Relationship Id="rId95" Type="http://schemas.openxmlformats.org/officeDocument/2006/relationships/hyperlink" Target="https://assets.publishing.service.gov.uk/media/5ab3a67840f0b65bb584297e/25-year-environment-plan.pdf" TargetMode="External"/><Relationship Id="rId22" Type="http://schemas.openxmlformats.org/officeDocument/2006/relationships/hyperlink" Target="https://www.futuregenerations.wales/about-us/future-generations-act/" TargetMode="External"/><Relationship Id="rId27" Type="http://schemas.openxmlformats.org/officeDocument/2006/relationships/hyperlink" Target="https://www.gov.uk/government/publications/the-ten-point-plan-for-a-green-industrial-revolution" TargetMode="External"/><Relationship Id="rId43" Type="http://schemas.openxmlformats.org/officeDocument/2006/relationships/hyperlink" Target="https://www.gov.uk/government/publications/carbon-budget-delivery-plan" TargetMode="External"/><Relationship Id="rId48" Type="http://schemas.openxmlformats.org/officeDocument/2006/relationships/hyperlink" Target="https://commonslibrary.parliament.uk/research-briefings/cdp-2022-0220/" TargetMode="External"/><Relationship Id="rId64" Type="http://schemas.openxmlformats.org/officeDocument/2006/relationships/hyperlink" Target="https://www.gov.uk/guidance/severn-river-basin-district-river-basin-management-plan-updated-2022" TargetMode="External"/><Relationship Id="rId69" Type="http://schemas.openxmlformats.org/officeDocument/2006/relationships/hyperlink" Target="https://severnestuarycoastalgroup.org.uk/shoreline-management-plan/smp2-action-plan/" TargetMode="External"/><Relationship Id="rId113" Type="http://schemas.openxmlformats.org/officeDocument/2006/relationships/hyperlink" Target="https://assets.publishing.service.gov.uk/media/5a7ae17440f0b66a2fc03750/infrastructure-full-report.pdf" TargetMode="External"/><Relationship Id="rId118" Type="http://schemas.openxmlformats.org/officeDocument/2006/relationships/hyperlink" Target="https://assets.publishing.service.gov.uk/media/5d24a96fe5274a2f9d175693/clean-maritime-plan.pdf" TargetMode="External"/><Relationship Id="rId80" Type="http://schemas.openxmlformats.org/officeDocument/2006/relationships/hyperlink" Target="https://assets.publishing.service.gov.uk/media/5a7c871ae5274a7b7e321087/Severn_Tidal_Tributaries_Catchment_Management_Plan.pdf" TargetMode="External"/><Relationship Id="rId85" Type="http://schemas.openxmlformats.org/officeDocument/2006/relationships/hyperlink" Target="https://assets.publishing.service.gov.uk/media/5a7c1dbd40f0b645ba3c6cb0/Bristol_Avon_Catchment_Flood_Management_Plan.pdf" TargetMode="External"/><Relationship Id="rId12" Type="http://schemas.openxmlformats.org/officeDocument/2006/relationships/hyperlink" Target="https://www.gov.uk/government/publications/swansea-bay-tidal-lagoon-value-for-money-assessment" TargetMode="External"/><Relationship Id="rId17" Type="http://schemas.openxmlformats.org/officeDocument/2006/relationships/hyperlink" Target="https://www.legislation.gov.uk/ukpga/1990/8/contents" TargetMode="External"/><Relationship Id="rId33" Type="http://schemas.openxmlformats.org/officeDocument/2006/relationships/hyperlink" Target="https://www.gov.uk/government/publications/uk-hydrogen-strategy" TargetMode="External"/><Relationship Id="rId38" Type="http://schemas.openxmlformats.org/officeDocument/2006/relationships/hyperlink" Target="https://assets.publishing.service.gov.uk/government/uploads/system/uploads/attachment_data/file/1176511/electricity-generation-costs-2023.pdf" TargetMode="External"/><Relationship Id="rId59" Type="http://schemas.openxmlformats.org/officeDocument/2006/relationships/hyperlink" Target="https://www.legislation.gov.uk/anaw/2015/4" TargetMode="External"/><Relationship Id="rId103" Type="http://schemas.openxmlformats.org/officeDocument/2006/relationships/hyperlink" Target="https://www.legislation.gov.uk/uksi/2023/91/made" TargetMode="External"/><Relationship Id="rId108" Type="http://schemas.openxmlformats.org/officeDocument/2006/relationships/hyperlink" Target="https://www.gov.uk/government/publications/plan-for-water-our-integrated-plan-for-delivering-clean-and-plentiful-water/plan-for-water-our-integrated-plan-for-delivering-clean-and-plentiful-water" TargetMode="External"/><Relationship Id="rId124" Type="http://schemas.openxmlformats.org/officeDocument/2006/relationships/hyperlink" Target="https://www.gov.wales/sites/default/files/publications/2024-07/planning-policy-wales-edition-12.pdf" TargetMode="External"/><Relationship Id="rId129" Type="http://schemas.openxmlformats.org/officeDocument/2006/relationships/hyperlink" Target="https://nic.org.uk/studies-reports/national-infrastructure-assessment/" TargetMode="External"/><Relationship Id="rId54" Type="http://schemas.openxmlformats.org/officeDocument/2006/relationships/hyperlink" Target="https://www.gov.wales/net-zero-wales-sustainability-appraisal" TargetMode="External"/><Relationship Id="rId70" Type="http://schemas.openxmlformats.org/officeDocument/2006/relationships/hyperlink" Target="https://asera.org.uk/wp-content/uploads/sites/3/2018/05/Severn-Estuary-EMS-Management-Scheme-2018-2023-May-2018-2.pdf" TargetMode="External"/><Relationship Id="rId75" Type="http://schemas.openxmlformats.org/officeDocument/2006/relationships/hyperlink" Target="http://www.policyandinnovationedinburgh.org/meap.html" TargetMode="External"/><Relationship Id="rId91" Type="http://schemas.openxmlformats.org/officeDocument/2006/relationships/hyperlink" Target="https://www.gov.wales/sites/default/files/publications/2018-09/tan23-economic-development.pdf" TargetMode="External"/><Relationship Id="rId96" Type="http://schemas.openxmlformats.org/officeDocument/2006/relationships/hyperlink" Target="https://www.gov.uk/government/publications/environmental-improvement-plan" TargetMode="External"/><Relationship Id="rId1" Type="http://schemas.openxmlformats.org/officeDocument/2006/relationships/hyperlink" Target="https://assets.publishing.service.gov.uk/government/uploads/system/uploads/attachment_data/file/243268/7124.pdf" TargetMode="External"/><Relationship Id="rId6" Type="http://schemas.openxmlformats.org/officeDocument/2006/relationships/hyperlink" Target="https://www.gov.uk/government/consultations/considerations-for-future-contracts-for-difference-cfd-rounds" TargetMode="External"/><Relationship Id="rId23" Type="http://schemas.openxmlformats.org/officeDocument/2006/relationships/hyperlink" Target="https://www.legislation.gov.uk/anaw/2016/3/part/6/enacted" TargetMode="External"/><Relationship Id="rId28" Type="http://schemas.openxmlformats.org/officeDocument/2006/relationships/hyperlink" Target="https://assets.publishing.service.gov.uk/government/uploads/system/uploads/attachment_data/file/1147457/powering-up-britain-net-zero-growth-plan.pdf" TargetMode="External"/><Relationship Id="rId49" Type="http://schemas.openxmlformats.org/officeDocument/2006/relationships/hyperlink" Target="https://commonslibrary.parliament.uk/research-briefings/cdp-2022-0125/" TargetMode="External"/><Relationship Id="rId114" Type="http://schemas.openxmlformats.org/officeDocument/2006/relationships/hyperlink" Target="https://www.legislation.gov.uk/ukpga/2010/29/contents" TargetMode="External"/><Relationship Id="rId119" Type="http://schemas.openxmlformats.org/officeDocument/2006/relationships/hyperlink" Target="https://www.legislation.gov.uk/uksi/2017/1013/contents" TargetMode="External"/><Relationship Id="rId44" Type="http://schemas.openxmlformats.org/officeDocument/2006/relationships/hyperlink" Target="https://commonslibrary.parliament.uk/research-briefings/cdp-2023-0122/" TargetMode="External"/><Relationship Id="rId60" Type="http://schemas.openxmlformats.org/officeDocument/2006/relationships/hyperlink" Target="https://www.legislation.gov.uk/uksi/2017/407/contents/made" TargetMode="External"/><Relationship Id="rId65" Type="http://schemas.openxmlformats.org/officeDocument/2006/relationships/hyperlink" Target="https://assets.publishing.service.gov.uk/media/63750f6de90e0728553b5654/Severn-FRMP-2021-2027.pdf" TargetMode="External"/><Relationship Id="rId81" Type="http://schemas.openxmlformats.org/officeDocument/2006/relationships/hyperlink" Target="https://www.npt.gov.uk/ldpexamination/SWW04%20Ogmore%20to%20Tawe%20CFMP%20(EA%20Wales%202010).pdf" TargetMode="External"/><Relationship Id="rId86" Type="http://schemas.openxmlformats.org/officeDocument/2006/relationships/hyperlink" Target="https://assets.publishing.service.gov.uk/media/5a7c09d1ed915d01ba1cabfe/North_and_Mid_Somerset_Catchment_Flood_Management_Plan.pdf" TargetMode="External"/><Relationship Id="rId130" Type="http://schemas.openxmlformats.org/officeDocument/2006/relationships/hyperlink" Target="https://www.gov.uk/government/publications/circular-economy-package-policy-statement/circular-economy-package-policy-statement" TargetMode="External"/><Relationship Id="rId13" Type="http://schemas.openxmlformats.org/officeDocument/2006/relationships/hyperlink" Target="https://www.legislation.gov.uk/ukpga/2023/52/contents/enacted" TargetMode="External"/><Relationship Id="rId18" Type="http://schemas.openxmlformats.org/officeDocument/2006/relationships/hyperlink" Target="https://www.gov.wales/written-statement-introduction-infrastructure-wales-bill" TargetMode="External"/><Relationship Id="rId39" Type="http://schemas.openxmlformats.org/officeDocument/2006/relationships/hyperlink" Target="https://www.gov.uk/government/publications/committee-on-climate-change-2023-progress-report-government-response" TargetMode="External"/><Relationship Id="rId109" Type="http://schemas.openxmlformats.org/officeDocument/2006/relationships/hyperlink" Target="https://www.gov.uk/government/collections/marine-planning-in-england" TargetMode="External"/><Relationship Id="rId34" Type="http://schemas.openxmlformats.org/officeDocument/2006/relationships/hyperlink" Target="https://www.gov.uk/government/publications/heat-and-buildings-strategy" TargetMode="External"/><Relationship Id="rId50" Type="http://schemas.openxmlformats.org/officeDocument/2006/relationships/hyperlink" Target="https://commonslibrary.parliament.uk/research-briefings/cdp-2022-0107/" TargetMode="External"/><Relationship Id="rId55" Type="http://schemas.openxmlformats.org/officeDocument/2006/relationships/hyperlink" Target="https://www.gov.wales/net-zero-wales-carbon-budget-2-2021-2025" TargetMode="External"/><Relationship Id="rId76" Type="http://schemas.openxmlformats.org/officeDocument/2006/relationships/hyperlink" Target="https://assets.publishing.service.gov.uk/media/60f6f71ce90e0764cfc22a78/FINAL_South_West_Marine_Plan__1_.pdf" TargetMode="External"/><Relationship Id="rId97" Type="http://schemas.openxmlformats.org/officeDocument/2006/relationships/hyperlink" Target="https://www.gov.uk/guidance/minerals" TargetMode="External"/><Relationship Id="rId104" Type="http://schemas.openxmlformats.org/officeDocument/2006/relationships/hyperlink" Target="https://designatedsites.naturalengland.org.uk/GreenInfrastructure/Home.aspx" TargetMode="External"/><Relationship Id="rId120" Type="http://schemas.openxmlformats.org/officeDocument/2006/relationships/hyperlink" Target="https://www.legislation.gov.uk/ukpga/2009/23/contents" TargetMode="External"/><Relationship Id="rId125" Type="http://schemas.openxmlformats.org/officeDocument/2006/relationships/hyperlink" Target="https://www.gov.wales/sites/default/files/publications/2018-09/tan5-nature-conservation.pdf" TargetMode="External"/><Relationship Id="rId7" Type="http://schemas.openxmlformats.org/officeDocument/2006/relationships/hyperlink" Target="https://hendryreview.files.wordpress.com/2016/08/hendry-review-final-report-english-version.pdf" TargetMode="External"/><Relationship Id="rId71" Type="http://schemas.openxmlformats.org/officeDocument/2006/relationships/hyperlink" Target="https://publications.naturalengland.org.uk/file/4856107648417792" TargetMode="External"/><Relationship Id="rId92" Type="http://schemas.openxmlformats.org/officeDocument/2006/relationships/hyperlink" Target="https://www.gov.wales/sites/default/files/publications/2018-09/tan12-design.pdf" TargetMode="External"/><Relationship Id="rId2" Type="http://schemas.openxmlformats.org/officeDocument/2006/relationships/hyperlink" Target="https://research-repository.st-andrews.ac.uk/handle/10023/2215" TargetMode="External"/><Relationship Id="rId29" Type="http://schemas.openxmlformats.org/officeDocument/2006/relationships/hyperlink" Target="https://assets.publishing.service.gov.uk/government/uploads/system/uploads/attachment_data/file/1149690/mobilising-green-investment-2023-green-finance-strategy.pdf" TargetMode="External"/><Relationship Id="rId24" Type="http://schemas.openxmlformats.org/officeDocument/2006/relationships/hyperlink" Target="https://www.gov.wales/severn-estuary-cross-border-marine-planning-guide/" TargetMode="External"/><Relationship Id="rId40" Type="http://schemas.openxmlformats.org/officeDocument/2006/relationships/hyperlink" Target="https://assets.publishing.service.gov.uk/government/uploads/system/uploads/attachment_data/file/1147370/responding-to-independent-review-of-net-zero.pdf" TargetMode="External"/><Relationship Id="rId45" Type="http://schemas.openxmlformats.org/officeDocument/2006/relationships/hyperlink" Target="https://commonslibrary.parliament.uk/research-briefings/cdp-2023-0036/" TargetMode="External"/><Relationship Id="rId66" Type="http://schemas.openxmlformats.org/officeDocument/2006/relationships/hyperlink" Target="https://www.gov.wales/sites/default/files/publications/2023-07/severn-estuary-cross-border-marine-planning-guide.pdf" TargetMode="External"/><Relationship Id="rId87" Type="http://schemas.openxmlformats.org/officeDocument/2006/relationships/hyperlink" Target="https://assets.publishing.service.gov.uk/media/5a7c98e7ed915d6969f46003/Parrett_Catchment_Flood_Management_Plan.pdf" TargetMode="External"/><Relationship Id="rId110" Type="http://schemas.openxmlformats.org/officeDocument/2006/relationships/hyperlink" Target="https://www.gov.uk/government/publications/national-policy-statement-for-water-resources-infrastructure" TargetMode="External"/><Relationship Id="rId115" Type="http://schemas.openxmlformats.org/officeDocument/2006/relationships/hyperlink" Target="https://www.gov.uk/government/publications/flood-and-coastal-erosion-risk-management-strategy-roadmap-to-2026" TargetMode="External"/><Relationship Id="rId131" Type="http://schemas.openxmlformats.org/officeDocument/2006/relationships/hyperlink" Target="https://www.theccc.org.uk/publication/progress-in-reducing-emissions-2024-report-to-parliament/" TargetMode="External"/><Relationship Id="rId61" Type="http://schemas.openxmlformats.org/officeDocument/2006/relationships/hyperlink" Target="https://www.legislation.gov.uk/uksi/2019/579/contents/made" TargetMode="External"/><Relationship Id="rId82" Type="http://schemas.openxmlformats.org/officeDocument/2006/relationships/hyperlink" Target="https://naturalresources.wales/media/679387/2016_updated-south-east_valleys_catchment_summary_nrw.pdf" TargetMode="External"/><Relationship Id="rId19" Type="http://schemas.openxmlformats.org/officeDocument/2006/relationships/hyperlink" Target="https://www.gov.wales/first-minister-announces-fund-for-tidal-lagoon-research" TargetMode="External"/><Relationship Id="rId14" Type="http://schemas.openxmlformats.org/officeDocument/2006/relationships/hyperlink" Target="https://committees.parliament.uk/work/780/technological-innovations-and-climate-change-tidal-power/publications/" TargetMode="External"/><Relationship Id="rId30" Type="http://schemas.openxmlformats.org/officeDocument/2006/relationships/hyperlink" Target="https://www.gov.uk/government/publications/british-energy-security-strategy" TargetMode="External"/><Relationship Id="rId35" Type="http://schemas.openxmlformats.org/officeDocument/2006/relationships/hyperlink" Target="https://www.gov.uk/government/publications/energy-white-paper-powering-our-net-zero-future" TargetMode="External"/><Relationship Id="rId56" Type="http://schemas.openxmlformats.org/officeDocument/2006/relationships/hyperlink" Target="https://www.gov.wales/working-together-reach-net-zero-all-wales-plan" TargetMode="External"/><Relationship Id="rId77" Type="http://schemas.openxmlformats.org/officeDocument/2006/relationships/hyperlink" Target="https://consult.environment-agency.gov.uk/west-midlands/severn-valley-water-management-scheme-sustainabili/supporting_documents/Frequently%20Asked%20Questions%20%20Severn%20Valley%20Water%20Management%20Scheme.pdf" TargetMode="External"/><Relationship Id="rId100" Type="http://schemas.openxmlformats.org/officeDocument/2006/relationships/hyperlink" Target="https://www.legislation.gov.uk/ukpga/2000/37/contents" TargetMode="External"/><Relationship Id="rId105" Type="http://schemas.openxmlformats.org/officeDocument/2006/relationships/hyperlink" Target="https://www.carmarthenshire.gov.wales/media/nref2uum/environmental-strategy-for-wales-2006.pdf" TargetMode="External"/><Relationship Id="rId126" Type="http://schemas.openxmlformats.org/officeDocument/2006/relationships/hyperlink" Target="https://assets.publishing.service.gov.uk/media/5a78a0eae5274a277e68e375/pb10589-securing-the-future-050307.pdf" TargetMode="External"/><Relationship Id="rId8" Type="http://schemas.openxmlformats.org/officeDocument/2006/relationships/hyperlink" Target="https://nic.org.uk/app/uploads/Tidal-power.pdf" TargetMode="External"/><Relationship Id="rId51" Type="http://schemas.openxmlformats.org/officeDocument/2006/relationships/hyperlink" Target="https://commonslibrary.parliament.uk/where-will-britains-future-energy-supply-come-from/" TargetMode="External"/><Relationship Id="rId72" Type="http://schemas.openxmlformats.org/officeDocument/2006/relationships/hyperlink" Target="https://hoverclub.org.uk/langstone/Env_Asess_Refs/Severn%20Area%20Coastal%20Habitat%20Management%20Plan.pdf" TargetMode="External"/><Relationship Id="rId93" Type="http://schemas.openxmlformats.org/officeDocument/2006/relationships/hyperlink" Target="https://www.gov.wales/sites/default/files/publications/2021-12/wales-infrastructure-investment-strategy-2021.pdf" TargetMode="External"/><Relationship Id="rId98" Type="http://schemas.openxmlformats.org/officeDocument/2006/relationships/hyperlink" Target="https://www.gov.uk/guidance/natural-environment" TargetMode="External"/><Relationship Id="rId121" Type="http://schemas.openxmlformats.org/officeDocument/2006/relationships/hyperlink" Target="https://www.legislation.gov.uk/uksi/2010/1627/contents" TargetMode="External"/><Relationship Id="rId3" Type="http://schemas.openxmlformats.org/officeDocument/2006/relationships/hyperlink" Target="https://www.gov.uk/government/collections/severn-tidal-power-feasibility-study-conclusions" TargetMode="External"/><Relationship Id="rId25" Type="http://schemas.openxmlformats.org/officeDocument/2006/relationships/hyperlink" Target="https://www.legislation.gov.uk/uksi/2019/1056/contents/made" TargetMode="External"/><Relationship Id="rId46" Type="http://schemas.openxmlformats.org/officeDocument/2006/relationships/hyperlink" Target="https://commonslibrary.parliament.uk/research-briefings/cbp-7480/" TargetMode="External"/><Relationship Id="rId67" Type="http://schemas.openxmlformats.org/officeDocument/2006/relationships/hyperlink" Target="https://www.gov.wales/welsh-national-marine-plan" TargetMode="External"/><Relationship Id="rId116" Type="http://schemas.openxmlformats.org/officeDocument/2006/relationships/hyperlink" Target="https://assets.publishing.service.gov.uk/media/5f1adc7dd3bf7f596b135ac8/flood-coastal-erosion-policy-statement.pdf" TargetMode="External"/><Relationship Id="rId20" Type="http://schemas.openxmlformats.org/officeDocument/2006/relationships/hyperlink" Target="https://www.gov.uk/government/publications/uk-marine-policy-statement" TargetMode="External"/><Relationship Id="rId41" Type="http://schemas.openxmlformats.org/officeDocument/2006/relationships/hyperlink" Target="https://assets.publishing.service.gov.uk/government/uploads/system/uploads/attachment_data/file/1128689/mission-zero-independent-review.pdf" TargetMode="External"/><Relationship Id="rId62" Type="http://schemas.openxmlformats.org/officeDocument/2006/relationships/hyperlink" Target="https://www.legislation.gov.uk/ukpga/2021/30/contents/enacted" TargetMode="External"/><Relationship Id="rId83" Type="http://schemas.openxmlformats.org/officeDocument/2006/relationships/hyperlink" Target="https://apps.caerphilly.gov.uk/LDP/Examination/PDF/SEW5.pdf" TargetMode="External"/><Relationship Id="rId88" Type="http://schemas.openxmlformats.org/officeDocument/2006/relationships/hyperlink" Target="https://assets.publishing.service.gov.uk/media/6194dfa4d3bf7f0555071b1b/net-zero-strategy-beis.pdf" TargetMode="External"/><Relationship Id="rId111" Type="http://schemas.openxmlformats.org/officeDocument/2006/relationships/hyperlink" Target="https://www.gov.wales/sites/default/files/publications/2019-06/water-strategy.pdf" TargetMode="External"/><Relationship Id="rId132" Type="http://schemas.openxmlformats.org/officeDocument/2006/relationships/printerSettings" Target="../printerSettings/printerSettings3.bin"/><Relationship Id="rId15" Type="http://schemas.openxmlformats.org/officeDocument/2006/relationships/hyperlink" Target="https://www.gov.uk/government/publications/energy-security-bill-factsheets/energy-security-bill-factsheet-ofgem-net-zero-duty-added-6-june-2023" TargetMode="External"/><Relationship Id="rId36" Type="http://schemas.openxmlformats.org/officeDocument/2006/relationships/hyperlink" Target="https://www.legislation.gov.uk/ukpga/2008/27/contents" TargetMode="External"/><Relationship Id="rId57" Type="http://schemas.openxmlformats.org/officeDocument/2006/relationships/hyperlink" Target="https://www.legislation.gov.uk/ukpga/1981/69" TargetMode="External"/><Relationship Id="rId106" Type="http://schemas.openxmlformats.org/officeDocument/2006/relationships/hyperlink" Target="https://www.bridgend.gov.uk/media/1505/wd32.pdf" TargetMode="External"/><Relationship Id="rId127" Type="http://schemas.openxmlformats.org/officeDocument/2006/relationships/hyperlink" Target="https://assets.publishing.service.gov.uk/media/5a7f2f1540f0b6230268df36/2904569_nidp_deliveryplan.pdf" TargetMode="External"/><Relationship Id="rId10" Type="http://schemas.openxmlformats.org/officeDocument/2006/relationships/hyperlink" Target="https://www.nationalgrideso.com/future-energy/future-energy-scenarios" TargetMode="External"/><Relationship Id="rId31" Type="http://schemas.openxmlformats.org/officeDocument/2006/relationships/hyperlink" Target="https://www.gov.uk/government/publications/transport-decarbonisation-plan" TargetMode="External"/><Relationship Id="rId52" Type="http://schemas.openxmlformats.org/officeDocument/2006/relationships/hyperlink" Target="https://commonslibrary.parliament.uk/research-briefings/cbp-8826/" TargetMode="External"/><Relationship Id="rId73" Type="http://schemas.openxmlformats.org/officeDocument/2006/relationships/hyperlink" Target="https://severnestuarycoastalgroup.org.uk/severnestuaryfrms/" TargetMode="External"/><Relationship Id="rId78" Type="http://schemas.openxmlformats.org/officeDocument/2006/relationships/hyperlink" Target="https://www.gov.wales/sites/default/files/publications/2018-10/marine-protected-areas-network-management-framework-for-wales-2018-2023.pdf" TargetMode="External"/><Relationship Id="rId94" Type="http://schemas.openxmlformats.org/officeDocument/2006/relationships/hyperlink" Target="https://publications.parliament.uk/pa/bills/cbill/59-01/0005/240005.pdf" TargetMode="External"/><Relationship Id="rId99" Type="http://schemas.openxmlformats.org/officeDocument/2006/relationships/hyperlink" Target="https://assets.publishing.service.gov.uk/media/669a25e9a3c2a28abb50d2b4/NPPF_December_2023.pdf" TargetMode="External"/><Relationship Id="rId101" Type="http://schemas.openxmlformats.org/officeDocument/2006/relationships/hyperlink" Target="https://data.jncc.gov.uk/data/19a729f6-440e-4ac6-8894-cc72e84cc3bb/uk-biodiversity-framework.pdf" TargetMode="External"/><Relationship Id="rId122" Type="http://schemas.openxmlformats.org/officeDocument/2006/relationships/hyperlink" Target="https://www.cms.int/en/convention-text" TargetMode="External"/><Relationship Id="rId4" Type="http://schemas.openxmlformats.org/officeDocument/2006/relationships/hyperlink" Target="https://www.gov.uk/government/collections/national-policy-statements-for-energy-infrastructure" TargetMode="External"/><Relationship Id="rId9" Type="http://schemas.openxmlformats.org/officeDocument/2006/relationships/hyperlink" Target="https://www.gov.uk/government/publications/energy-white-paper-powering-our-net-zero-future" TargetMode="External"/><Relationship Id="rId26" Type="http://schemas.openxmlformats.org/officeDocument/2006/relationships/hyperlink" Target="https://www.gov.uk/government/publications/net-zero-strategy" TargetMode="External"/><Relationship Id="rId47" Type="http://schemas.openxmlformats.org/officeDocument/2006/relationships/hyperlink" Target="https://commonslibrary.parliament.uk/research-briefings/cdp-2022-0224/" TargetMode="External"/><Relationship Id="rId68" Type="http://schemas.openxmlformats.org/officeDocument/2006/relationships/hyperlink" Target="https://www.gov.wales/sites/default/files/publications/2022-06/sector-locational-guidance-tidal-stream-energy.pdf" TargetMode="External"/><Relationship Id="rId89" Type="http://schemas.openxmlformats.org/officeDocument/2006/relationships/hyperlink" Target="https://assets.publishing.service.gov.uk/media/5a79744ced915d07d35b5a17/3702-the-carbon-plan-delivering-our-low-carbon-future.pdf" TargetMode="External"/><Relationship Id="rId112" Type="http://schemas.openxmlformats.org/officeDocument/2006/relationships/hyperlink" Target="https://www.gov.uk/government/publications/national-flood-and-coastal-erosion-risk-management-strategy-for-england--2" TargetMode="External"/><Relationship Id="rId13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58C86-E5C0-E74D-8D5D-2C2D5CF28FD5}">
  <sheetPr codeName="Sheet1">
    <pageSetUpPr fitToPage="1"/>
  </sheetPr>
  <dimension ref="A1:AA74"/>
  <sheetViews>
    <sheetView zoomScale="50" zoomScaleNormal="50" workbookViewId="0">
      <selection activeCell="C6" sqref="C6"/>
    </sheetView>
  </sheetViews>
  <sheetFormatPr defaultColWidth="8.5" defaultRowHeight="15.6" x14ac:dyDescent="0.3"/>
  <cols>
    <col min="1" max="1" width="3.5" style="3" customWidth="1"/>
    <col min="2" max="2" width="20" style="3" customWidth="1"/>
    <col min="3" max="3" width="98" style="3" customWidth="1"/>
    <col min="4" max="4" width="21" style="3" customWidth="1"/>
    <col min="5" max="5" width="132.5" style="3" customWidth="1"/>
    <col min="6" max="6" width="8" style="3" customWidth="1"/>
    <col min="7" max="7" width="21.5" style="3" customWidth="1"/>
    <col min="8" max="8" width="70.5" style="3" customWidth="1"/>
    <col min="9" max="16" width="21.5" style="3" customWidth="1"/>
    <col min="17" max="17" width="44.5" style="3" customWidth="1"/>
    <col min="18" max="18" width="13" style="3" customWidth="1"/>
    <col min="19" max="19" width="21.5" style="3" customWidth="1"/>
    <col min="20" max="20" width="11.5" style="3" customWidth="1"/>
    <col min="21" max="21" width="12" style="3" customWidth="1"/>
    <col min="22" max="22" width="12.5" style="3" customWidth="1"/>
    <col min="23" max="23" width="13" style="3" customWidth="1"/>
    <col min="24" max="24" width="14" style="3" customWidth="1"/>
    <col min="25" max="25" width="23.5" style="3" customWidth="1"/>
    <col min="26" max="26" width="30.5" style="3" customWidth="1"/>
    <col min="27" max="27" width="75" style="3" customWidth="1"/>
    <col min="28" max="28" width="39.5" style="3" customWidth="1"/>
    <col min="29" max="16384" width="8.5" style="3"/>
  </cols>
  <sheetData>
    <row r="1" spans="1:21" ht="23.4" x14ac:dyDescent="0.3">
      <c r="A1" s="1"/>
      <c r="B1" s="2"/>
      <c r="C1" s="2"/>
      <c r="D1" s="2"/>
      <c r="E1" s="2"/>
      <c r="F1" s="2"/>
      <c r="G1" s="2"/>
      <c r="H1" s="2"/>
      <c r="I1" s="2"/>
      <c r="J1" s="2"/>
      <c r="K1" s="2"/>
      <c r="L1" s="2"/>
      <c r="M1" s="2"/>
      <c r="N1" s="2"/>
      <c r="O1" s="2"/>
      <c r="P1" s="2"/>
      <c r="Q1" s="2"/>
    </row>
    <row r="2" spans="1:21" ht="23.4" x14ac:dyDescent="0.3">
      <c r="A2" s="1"/>
      <c r="B2" s="326"/>
      <c r="C2" s="326"/>
      <c r="D2" s="4" t="s">
        <v>0</v>
      </c>
      <c r="E2" s="21" t="s">
        <v>983</v>
      </c>
      <c r="F2" s="2"/>
      <c r="G2" s="2"/>
      <c r="H2" s="2"/>
      <c r="I2" s="2"/>
      <c r="J2" s="2"/>
      <c r="K2" s="2"/>
      <c r="L2" s="2"/>
      <c r="M2" s="2"/>
      <c r="N2" s="2"/>
      <c r="O2" s="2"/>
      <c r="P2" s="2"/>
      <c r="Q2" s="2"/>
      <c r="U2" s="4" t="s">
        <v>1</v>
      </c>
    </row>
    <row r="3" spans="1:21" ht="23.4" x14ac:dyDescent="0.3">
      <c r="A3" s="1"/>
      <c r="B3" s="326"/>
      <c r="C3" s="326"/>
      <c r="D3" s="20" t="s">
        <v>2</v>
      </c>
      <c r="E3" s="89">
        <v>45719</v>
      </c>
      <c r="Q3" s="5"/>
      <c r="T3" s="5" t="s">
        <v>3</v>
      </c>
      <c r="U3" s="6"/>
    </row>
    <row r="4" spans="1:21" x14ac:dyDescent="0.3">
      <c r="A4" s="2"/>
      <c r="B4" s="2"/>
      <c r="C4" s="2"/>
      <c r="D4" s="2"/>
      <c r="E4" s="2"/>
      <c r="F4" s="2"/>
      <c r="G4" s="2"/>
      <c r="H4" s="2"/>
      <c r="I4" s="2"/>
      <c r="J4" s="2"/>
      <c r="K4" s="2"/>
      <c r="L4" s="2"/>
      <c r="M4" s="2"/>
      <c r="N4" s="2"/>
      <c r="O4" s="2"/>
      <c r="P4" s="2"/>
      <c r="Q4" s="2"/>
    </row>
    <row r="5" spans="1:21" ht="23.4" x14ac:dyDescent="0.3">
      <c r="B5" s="1" t="s">
        <v>4</v>
      </c>
      <c r="C5" s="1"/>
      <c r="D5" s="1"/>
      <c r="E5" s="1"/>
      <c r="F5" s="1"/>
      <c r="G5" s="1"/>
      <c r="H5" s="1"/>
      <c r="I5" s="1"/>
      <c r="J5" s="1"/>
      <c r="K5" s="1"/>
      <c r="L5" s="1"/>
      <c r="M5" s="1"/>
      <c r="N5" s="1"/>
      <c r="O5" s="1"/>
      <c r="P5" s="1"/>
      <c r="Q5" s="2"/>
      <c r="R5" s="8"/>
    </row>
    <row r="6" spans="1:21" x14ac:dyDescent="0.3">
      <c r="Q6" s="2"/>
      <c r="R6" s="8"/>
    </row>
    <row r="7" spans="1:21" ht="18" x14ac:dyDescent="0.3">
      <c r="B7" s="14" t="s">
        <v>5</v>
      </c>
      <c r="C7" s="10"/>
      <c r="D7" s="10"/>
      <c r="E7" s="10"/>
      <c r="F7" s="10"/>
      <c r="G7" s="10"/>
      <c r="H7" s="10"/>
      <c r="I7" s="10"/>
      <c r="J7" s="10"/>
      <c r="K7" s="10"/>
      <c r="L7" s="10"/>
      <c r="M7" s="10"/>
      <c r="N7" s="10"/>
      <c r="O7" s="10"/>
      <c r="P7" s="10"/>
      <c r="Q7" s="2"/>
      <c r="R7" s="8"/>
    </row>
    <row r="8" spans="1:21" ht="47.25" customHeight="1" x14ac:dyDescent="0.3">
      <c r="B8" s="319" t="s">
        <v>6</v>
      </c>
      <c r="C8" s="319"/>
      <c r="D8" s="13"/>
      <c r="E8" s="13"/>
      <c r="F8" s="15"/>
      <c r="G8" s="15"/>
      <c r="H8" s="15"/>
      <c r="I8" s="15"/>
      <c r="J8" s="15"/>
      <c r="K8" s="15"/>
      <c r="L8" s="15"/>
      <c r="M8" s="15"/>
      <c r="N8" s="15"/>
      <c r="O8" s="15"/>
      <c r="P8" s="15"/>
      <c r="Q8" s="16"/>
      <c r="R8" s="17"/>
      <c r="S8" s="18"/>
      <c r="T8" s="18"/>
    </row>
    <row r="9" spans="1:21" ht="47.25" customHeight="1" x14ac:dyDescent="0.3">
      <c r="B9" s="15"/>
      <c r="C9" s="15"/>
      <c r="D9" s="13"/>
      <c r="E9" s="13"/>
      <c r="F9" s="15"/>
      <c r="G9" s="15"/>
      <c r="H9" s="15"/>
      <c r="I9" s="15"/>
      <c r="J9" s="15"/>
      <c r="K9" s="15"/>
      <c r="L9" s="15"/>
      <c r="M9" s="15"/>
      <c r="N9" s="15"/>
      <c r="O9" s="15"/>
      <c r="P9" s="15"/>
      <c r="Q9" s="16"/>
      <c r="R9" s="17"/>
      <c r="S9" s="18"/>
      <c r="T9" s="18"/>
    </row>
    <row r="10" spans="1:21" ht="21" customHeight="1" x14ac:dyDescent="0.3">
      <c r="B10" s="86" t="s">
        <v>7</v>
      </c>
      <c r="C10" s="47"/>
      <c r="D10" s="90"/>
      <c r="E10" s="91"/>
      <c r="F10" s="15"/>
      <c r="G10" s="15"/>
      <c r="H10" s="15"/>
      <c r="I10" s="15"/>
      <c r="J10" s="15"/>
      <c r="K10" s="15"/>
      <c r="L10" s="15"/>
      <c r="M10" s="15"/>
      <c r="N10" s="15"/>
      <c r="O10" s="15"/>
      <c r="P10" s="15"/>
      <c r="Q10" s="16"/>
      <c r="R10" s="17"/>
      <c r="S10" s="18"/>
      <c r="T10" s="18"/>
    </row>
    <row r="11" spans="1:21" ht="21" customHeight="1" x14ac:dyDescent="0.3">
      <c r="B11" s="94" t="s">
        <v>8</v>
      </c>
      <c r="C11" s="319" t="s">
        <v>9</v>
      </c>
      <c r="D11" s="319"/>
      <c r="E11" s="323"/>
      <c r="F11" s="15"/>
      <c r="G11" s="15"/>
      <c r="H11" s="15"/>
      <c r="I11" s="15"/>
      <c r="J11" s="15"/>
      <c r="K11" s="15"/>
      <c r="L11" s="15"/>
      <c r="M11" s="15"/>
      <c r="N11" s="15"/>
      <c r="O11" s="15"/>
      <c r="P11" s="15"/>
      <c r="Q11" s="16"/>
      <c r="R11" s="17"/>
      <c r="S11" s="18"/>
      <c r="T11" s="18"/>
    </row>
    <row r="12" spans="1:21" ht="21" customHeight="1" x14ac:dyDescent="0.3">
      <c r="B12" s="94" t="s">
        <v>10</v>
      </c>
      <c r="C12" s="319" t="s">
        <v>11</v>
      </c>
      <c r="D12" s="319"/>
      <c r="E12" s="323"/>
      <c r="F12" s="15"/>
      <c r="G12" s="15"/>
      <c r="H12" s="15"/>
      <c r="I12" s="15"/>
      <c r="J12" s="15"/>
      <c r="K12" s="15"/>
      <c r="L12" s="15"/>
      <c r="M12" s="15"/>
      <c r="N12" s="15"/>
      <c r="O12" s="15"/>
      <c r="P12" s="15"/>
      <c r="Q12" s="16"/>
      <c r="R12" s="17"/>
      <c r="S12" s="18"/>
      <c r="T12" s="18"/>
    </row>
    <row r="13" spans="1:21" ht="21" customHeight="1" x14ac:dyDescent="0.3">
      <c r="B13" s="94" t="s">
        <v>12</v>
      </c>
      <c r="C13" s="319" t="s">
        <v>13</v>
      </c>
      <c r="D13" s="319"/>
      <c r="E13" s="323"/>
      <c r="F13" s="15"/>
      <c r="G13" s="15"/>
      <c r="H13" s="15"/>
      <c r="I13" s="15"/>
      <c r="J13" s="15"/>
      <c r="K13" s="15"/>
      <c r="L13" s="15"/>
      <c r="M13" s="15"/>
      <c r="N13" s="15"/>
      <c r="O13" s="15"/>
      <c r="P13" s="15"/>
      <c r="Q13" s="16"/>
      <c r="R13" s="17"/>
      <c r="S13" s="18"/>
      <c r="T13" s="18"/>
    </row>
    <row r="14" spans="1:21" ht="21" customHeight="1" x14ac:dyDescent="0.3">
      <c r="B14" s="94" t="s">
        <v>14</v>
      </c>
      <c r="C14" s="319" t="s">
        <v>15</v>
      </c>
      <c r="D14" s="319"/>
      <c r="E14" s="323"/>
      <c r="F14" s="15"/>
      <c r="G14" s="15"/>
      <c r="H14" s="15"/>
      <c r="I14" s="15"/>
      <c r="J14" s="15"/>
      <c r="K14" s="15"/>
      <c r="L14" s="15"/>
      <c r="M14" s="15"/>
      <c r="N14" s="15"/>
      <c r="O14" s="15"/>
      <c r="P14" s="15"/>
      <c r="Q14" s="16"/>
      <c r="R14" s="17"/>
      <c r="S14" s="18"/>
      <c r="T14" s="18"/>
    </row>
    <row r="15" spans="1:21" ht="21" customHeight="1" x14ac:dyDescent="0.3">
      <c r="B15" s="94" t="s">
        <v>16</v>
      </c>
      <c r="C15" s="319" t="s">
        <v>17</v>
      </c>
      <c r="D15" s="319"/>
      <c r="E15" s="323"/>
      <c r="F15" s="15"/>
      <c r="G15" s="15"/>
      <c r="H15" s="15"/>
      <c r="I15" s="15"/>
      <c r="J15" s="15"/>
      <c r="K15" s="15"/>
      <c r="L15" s="15"/>
      <c r="M15" s="15"/>
      <c r="N15" s="15"/>
      <c r="O15" s="15"/>
      <c r="P15" s="15"/>
      <c r="Q15" s="16"/>
      <c r="R15" s="17"/>
      <c r="S15" s="18"/>
      <c r="T15" s="18"/>
    </row>
    <row r="16" spans="1:21" ht="21" customHeight="1" x14ac:dyDescent="0.3">
      <c r="B16" s="94" t="s">
        <v>18</v>
      </c>
      <c r="C16" s="319" t="s">
        <v>19</v>
      </c>
      <c r="D16" s="319"/>
      <c r="E16" s="323"/>
      <c r="F16" s="15"/>
      <c r="G16" s="15"/>
      <c r="H16" s="15"/>
      <c r="I16" s="15"/>
      <c r="J16" s="15"/>
      <c r="K16" s="15"/>
      <c r="L16" s="15"/>
      <c r="M16" s="15"/>
      <c r="N16" s="15"/>
      <c r="O16" s="15"/>
      <c r="P16" s="15"/>
      <c r="Q16" s="16"/>
      <c r="R16" s="17"/>
      <c r="S16" s="18"/>
      <c r="T16" s="18"/>
    </row>
    <row r="17" spans="2:27" ht="21" customHeight="1" x14ac:dyDescent="0.3">
      <c r="B17" s="94" t="s">
        <v>20</v>
      </c>
      <c r="C17" s="319" t="s">
        <v>21</v>
      </c>
      <c r="D17" s="319"/>
      <c r="E17" s="323"/>
      <c r="F17" s="15"/>
      <c r="G17" s="15"/>
      <c r="H17" s="15"/>
      <c r="I17" s="15"/>
      <c r="J17" s="15"/>
      <c r="K17" s="15"/>
      <c r="L17" s="15"/>
      <c r="M17" s="15"/>
      <c r="N17" s="15"/>
      <c r="O17" s="15"/>
      <c r="P17" s="15"/>
      <c r="Q17" s="16"/>
      <c r="R17" s="17"/>
      <c r="S17" s="18"/>
      <c r="T17" s="18"/>
    </row>
    <row r="18" spans="2:27" ht="21" customHeight="1" x14ac:dyDescent="0.3">
      <c r="B18" s="94" t="s">
        <v>22</v>
      </c>
      <c r="C18" s="319" t="s">
        <v>23</v>
      </c>
      <c r="D18" s="319"/>
      <c r="E18" s="323"/>
      <c r="F18" s="15"/>
      <c r="G18" s="15"/>
      <c r="H18" s="15"/>
      <c r="I18" s="15"/>
      <c r="J18" s="15"/>
      <c r="K18" s="15"/>
      <c r="L18" s="15"/>
      <c r="M18" s="15"/>
      <c r="N18" s="15"/>
      <c r="O18" s="15"/>
      <c r="P18" s="15"/>
      <c r="Q18" s="16"/>
      <c r="R18" s="17"/>
      <c r="S18" s="18"/>
      <c r="T18" s="18"/>
    </row>
    <row r="19" spans="2:27" ht="20.25" customHeight="1" x14ac:dyDescent="0.3">
      <c r="B19" s="51"/>
      <c r="C19" s="81"/>
      <c r="D19" s="92"/>
      <c r="E19" s="93"/>
      <c r="F19" s="15"/>
      <c r="G19" s="15"/>
      <c r="H19" s="15"/>
      <c r="I19" s="15"/>
      <c r="J19" s="15"/>
      <c r="K19" s="15"/>
      <c r="L19" s="15"/>
      <c r="M19" s="15"/>
      <c r="N19" s="15"/>
      <c r="O19" s="15"/>
      <c r="P19" s="15"/>
      <c r="Q19" s="16"/>
      <c r="R19" s="17"/>
      <c r="S19" s="18"/>
      <c r="T19" s="18"/>
    </row>
    <row r="20" spans="2:27" ht="20.25" customHeight="1" x14ac:dyDescent="0.3">
      <c r="B20" s="319"/>
      <c r="C20" s="319"/>
      <c r="D20" s="13"/>
      <c r="E20" s="13"/>
      <c r="F20" s="15"/>
      <c r="G20" s="15"/>
      <c r="H20" s="15"/>
      <c r="I20" s="15"/>
      <c r="J20" s="15"/>
      <c r="K20" s="15"/>
      <c r="L20" s="15"/>
      <c r="M20" s="15"/>
      <c r="N20" s="15"/>
      <c r="O20" s="15"/>
      <c r="P20" s="15"/>
      <c r="Q20" s="16"/>
      <c r="R20" s="17"/>
      <c r="S20" s="18"/>
      <c r="T20" s="18"/>
    </row>
    <row r="21" spans="2:27" ht="20.25" customHeight="1" x14ac:dyDescent="0.3">
      <c r="B21" s="86" t="s">
        <v>24</v>
      </c>
      <c r="C21" s="47"/>
      <c r="D21" s="47"/>
      <c r="E21" s="48"/>
      <c r="F21" s="15"/>
      <c r="G21" s="15"/>
      <c r="H21" s="15"/>
      <c r="I21" s="15"/>
      <c r="J21" s="15"/>
      <c r="K21" s="15"/>
      <c r="L21" s="15"/>
      <c r="M21" s="15"/>
      <c r="N21" s="15"/>
      <c r="O21" s="15"/>
      <c r="P21" s="15"/>
      <c r="Q21" s="16"/>
      <c r="R21" s="17"/>
      <c r="S21" s="18"/>
      <c r="T21" s="18"/>
    </row>
    <row r="22" spans="2:27" ht="20.25" customHeight="1" x14ac:dyDescent="0.3">
      <c r="B22" s="320" t="s">
        <v>25</v>
      </c>
      <c r="C22" s="319"/>
      <c r="D22" s="15"/>
      <c r="E22" s="57"/>
      <c r="F22" s="15"/>
      <c r="G22" s="15"/>
      <c r="H22" s="15"/>
      <c r="I22" s="15"/>
      <c r="J22" s="15"/>
      <c r="K22" s="15"/>
      <c r="L22" s="15"/>
      <c r="M22" s="15"/>
      <c r="N22" s="15"/>
      <c r="O22" s="15"/>
      <c r="P22" s="15"/>
      <c r="Q22" s="16"/>
      <c r="R22" s="17"/>
      <c r="S22" s="18"/>
      <c r="T22" s="18"/>
    </row>
    <row r="23" spans="2:27" ht="20.25" customHeight="1" x14ac:dyDescent="0.3">
      <c r="B23" s="70"/>
      <c r="C23" s="311" t="s">
        <v>26</v>
      </c>
      <c r="D23" s="311"/>
      <c r="E23" s="312"/>
      <c r="F23" s="15"/>
      <c r="G23" s="15"/>
      <c r="H23" s="15"/>
      <c r="I23" s="15"/>
      <c r="J23" s="15"/>
      <c r="K23" s="15"/>
      <c r="L23" s="15"/>
      <c r="M23" s="15"/>
      <c r="N23" s="15"/>
      <c r="O23" s="15"/>
      <c r="P23" s="15"/>
      <c r="Q23" s="16"/>
      <c r="R23" s="17"/>
      <c r="S23" s="18"/>
      <c r="T23" s="18"/>
    </row>
    <row r="24" spans="2:27" ht="20.25" customHeight="1" x14ac:dyDescent="0.3">
      <c r="B24" s="70"/>
      <c r="C24" s="324" t="s">
        <v>27</v>
      </c>
      <c r="D24" s="324"/>
      <c r="E24" s="325"/>
      <c r="F24" s="15"/>
      <c r="G24" s="15"/>
      <c r="H24" s="15"/>
      <c r="I24" s="15"/>
      <c r="J24" s="15"/>
      <c r="K24" s="15"/>
      <c r="L24" s="15"/>
      <c r="M24" s="15"/>
      <c r="N24" s="15"/>
      <c r="O24" s="15"/>
      <c r="P24" s="15"/>
      <c r="Q24" s="16"/>
      <c r="R24" s="17"/>
      <c r="S24" s="18"/>
      <c r="T24" s="18"/>
    </row>
    <row r="25" spans="2:27" ht="20.25" customHeight="1" x14ac:dyDescent="0.3">
      <c r="B25" s="70"/>
      <c r="C25" s="108" t="s">
        <v>28</v>
      </c>
      <c r="D25" s="38"/>
      <c r="E25" s="50"/>
      <c r="F25" s="15"/>
      <c r="G25" s="15"/>
      <c r="H25" s="15"/>
      <c r="I25" s="15"/>
      <c r="J25" s="15"/>
      <c r="K25" s="15"/>
      <c r="L25" s="15"/>
      <c r="M25" s="15"/>
      <c r="N25" s="15"/>
      <c r="O25" s="15"/>
      <c r="P25" s="15"/>
      <c r="Q25" s="16"/>
      <c r="R25" s="17"/>
      <c r="S25" s="18"/>
      <c r="T25" s="18"/>
    </row>
    <row r="26" spans="2:27" ht="20.25" customHeight="1" x14ac:dyDescent="0.3">
      <c r="B26" s="70"/>
      <c r="C26" s="321" t="s">
        <v>29</v>
      </c>
      <c r="D26" s="321"/>
      <c r="E26" s="322"/>
      <c r="F26" s="15"/>
      <c r="G26" s="15"/>
      <c r="H26" s="15"/>
      <c r="I26" s="15"/>
      <c r="J26" s="15"/>
      <c r="K26" s="15"/>
      <c r="L26" s="15"/>
      <c r="M26" s="15"/>
      <c r="N26" s="15"/>
      <c r="O26" s="15"/>
      <c r="P26" s="15"/>
      <c r="Q26" s="16"/>
      <c r="R26" s="17"/>
      <c r="S26" s="18"/>
      <c r="T26" s="18"/>
    </row>
    <row r="27" spans="2:27" ht="24" customHeight="1" x14ac:dyDescent="0.3">
      <c r="B27" s="70"/>
      <c r="C27" s="25" t="s">
        <v>30</v>
      </c>
      <c r="D27" s="37"/>
      <c r="E27" s="78"/>
      <c r="F27" s="13"/>
      <c r="G27" s="13"/>
      <c r="H27" s="13"/>
      <c r="I27" s="13"/>
      <c r="J27" s="13"/>
      <c r="K27" s="13"/>
      <c r="L27" s="13"/>
      <c r="M27" s="13"/>
      <c r="N27" s="13"/>
      <c r="O27" s="13"/>
      <c r="P27" s="13"/>
      <c r="Q27" s="13"/>
      <c r="R27" s="13"/>
      <c r="S27" s="13"/>
      <c r="T27" s="13"/>
      <c r="U27" s="13"/>
      <c r="V27" s="13"/>
      <c r="W27" s="13"/>
      <c r="X27" s="13"/>
      <c r="Y27" s="13"/>
      <c r="Z27" s="13"/>
      <c r="AA27" s="13"/>
    </row>
    <row r="28" spans="2:27" ht="24" customHeight="1" x14ac:dyDescent="0.3">
      <c r="B28" s="70"/>
      <c r="C28" s="46" t="s">
        <v>31</v>
      </c>
      <c r="D28" s="311"/>
      <c r="E28" s="312"/>
      <c r="F28" s="13"/>
      <c r="G28" s="13"/>
      <c r="H28" s="13"/>
      <c r="I28" s="13"/>
      <c r="J28" s="13"/>
      <c r="K28" s="13"/>
      <c r="L28" s="13"/>
      <c r="M28" s="13"/>
      <c r="N28" s="13"/>
      <c r="O28" s="13"/>
      <c r="P28" s="13"/>
      <c r="Q28" s="13"/>
      <c r="R28" s="13"/>
      <c r="S28" s="13"/>
      <c r="T28" s="13"/>
      <c r="U28" s="13"/>
      <c r="V28" s="13"/>
      <c r="W28" s="13"/>
      <c r="X28" s="13"/>
      <c r="Y28" s="13"/>
      <c r="Z28" s="13"/>
      <c r="AA28" s="13"/>
    </row>
    <row r="29" spans="2:27" ht="24" customHeight="1" x14ac:dyDescent="0.3">
      <c r="B29" s="70"/>
      <c r="C29" s="46" t="s">
        <v>34</v>
      </c>
      <c r="D29" s="311"/>
      <c r="E29" s="312"/>
      <c r="F29" s="13"/>
      <c r="G29" s="13"/>
      <c r="H29" s="13"/>
      <c r="I29" s="13"/>
      <c r="J29" s="13"/>
      <c r="K29" s="13"/>
      <c r="L29" s="13"/>
      <c r="M29" s="13"/>
      <c r="N29" s="13"/>
      <c r="O29" s="13"/>
      <c r="P29" s="13"/>
      <c r="Q29" s="13"/>
      <c r="R29" s="13"/>
      <c r="S29" s="13"/>
      <c r="T29" s="13"/>
      <c r="U29" s="13"/>
      <c r="V29" s="13"/>
      <c r="W29" s="13"/>
      <c r="X29" s="13"/>
      <c r="Y29" s="13"/>
      <c r="Z29" s="13"/>
      <c r="AA29" s="13"/>
    </row>
    <row r="30" spans="2:27" ht="24" customHeight="1" x14ac:dyDescent="0.3">
      <c r="B30" s="70"/>
      <c r="C30" s="46" t="s">
        <v>32</v>
      </c>
      <c r="D30" s="311"/>
      <c r="E30" s="312"/>
      <c r="F30" s="13"/>
      <c r="G30" s="13"/>
      <c r="H30" s="13"/>
      <c r="I30" s="13"/>
      <c r="J30" s="13"/>
      <c r="K30" s="13"/>
      <c r="L30" s="13"/>
      <c r="M30" s="13"/>
      <c r="N30" s="13"/>
      <c r="O30" s="13"/>
      <c r="P30" s="13"/>
      <c r="Q30" s="13"/>
      <c r="R30" s="13"/>
      <c r="S30" s="13"/>
      <c r="T30" s="13"/>
      <c r="U30" s="13"/>
      <c r="V30" s="13"/>
      <c r="W30" s="13"/>
      <c r="X30" s="13"/>
      <c r="Y30" s="13"/>
      <c r="Z30" s="13"/>
      <c r="AA30" s="13"/>
    </row>
    <row r="31" spans="2:27" x14ac:dyDescent="0.3">
      <c r="B31" s="70"/>
      <c r="C31" s="46" t="s">
        <v>33</v>
      </c>
      <c r="D31" s="311"/>
      <c r="E31" s="312"/>
      <c r="F31" s="13"/>
      <c r="G31" s="13"/>
      <c r="H31" s="13"/>
      <c r="I31" s="13"/>
      <c r="J31" s="13"/>
      <c r="K31" s="13"/>
      <c r="L31" s="13"/>
      <c r="M31" s="13"/>
      <c r="N31" s="13"/>
      <c r="O31" s="13"/>
      <c r="P31" s="13"/>
      <c r="Q31" s="13"/>
      <c r="R31" s="13"/>
      <c r="S31" s="13"/>
      <c r="T31" s="13"/>
      <c r="U31" s="13"/>
      <c r="V31" s="13"/>
      <c r="W31" s="13"/>
      <c r="X31" s="13"/>
      <c r="Y31" s="13"/>
      <c r="Z31" s="13"/>
      <c r="AA31" s="13"/>
    </row>
    <row r="32" spans="2:27" ht="24" customHeight="1" x14ac:dyDescent="0.3">
      <c r="B32" s="70"/>
      <c r="C32" s="46" t="s">
        <v>35</v>
      </c>
      <c r="D32" s="311"/>
      <c r="E32" s="312"/>
      <c r="F32" s="13"/>
      <c r="G32" s="13"/>
      <c r="H32" s="13"/>
      <c r="I32" s="13"/>
      <c r="J32" s="13"/>
      <c r="K32" s="13"/>
      <c r="L32" s="13"/>
      <c r="M32" s="13"/>
      <c r="N32" s="13"/>
      <c r="O32" s="13"/>
      <c r="P32" s="13"/>
      <c r="Q32" s="13"/>
      <c r="R32" s="13"/>
      <c r="S32" s="13"/>
      <c r="T32" s="13"/>
      <c r="U32" s="13"/>
      <c r="V32" s="13"/>
      <c r="W32" s="13"/>
      <c r="X32" s="13"/>
      <c r="Y32" s="13"/>
      <c r="Z32" s="13"/>
      <c r="AA32" s="13"/>
    </row>
    <row r="33" spans="2:27" ht="24" customHeight="1" x14ac:dyDescent="0.3">
      <c r="B33" s="70"/>
      <c r="C33" s="46" t="s">
        <v>36</v>
      </c>
      <c r="D33" s="311"/>
      <c r="E33" s="312"/>
      <c r="F33" s="13"/>
      <c r="G33" s="13"/>
      <c r="H33" s="13"/>
      <c r="I33" s="13"/>
      <c r="J33" s="13"/>
      <c r="K33" s="13"/>
      <c r="L33" s="13"/>
      <c r="M33" s="13"/>
      <c r="N33" s="13"/>
      <c r="O33" s="13"/>
      <c r="P33" s="13"/>
      <c r="Q33" s="13"/>
      <c r="R33" s="13"/>
      <c r="S33" s="13"/>
      <c r="T33" s="13"/>
      <c r="U33" s="13"/>
      <c r="V33" s="13"/>
      <c r="W33" s="13"/>
      <c r="X33" s="13"/>
      <c r="Y33" s="13"/>
      <c r="Z33" s="13"/>
      <c r="AA33" s="13"/>
    </row>
    <row r="34" spans="2:27" x14ac:dyDescent="0.3">
      <c r="B34" s="72"/>
      <c r="C34" s="55" t="s">
        <v>37</v>
      </c>
      <c r="D34" s="311"/>
      <c r="E34" s="312"/>
      <c r="F34" s="12"/>
      <c r="G34" s="12"/>
      <c r="H34" s="12"/>
      <c r="I34" s="12"/>
      <c r="J34" s="12"/>
      <c r="K34" s="12"/>
      <c r="L34" s="12"/>
      <c r="M34" s="12"/>
      <c r="N34" s="12"/>
      <c r="O34" s="12"/>
      <c r="P34" s="12"/>
      <c r="Q34" s="2"/>
      <c r="R34" s="8"/>
    </row>
    <row r="35" spans="2:27" x14ac:dyDescent="0.3">
      <c r="B35" s="72"/>
      <c r="C35" s="55"/>
      <c r="D35" s="37"/>
      <c r="E35" s="78"/>
      <c r="F35" s="12"/>
      <c r="G35" s="12"/>
      <c r="H35" s="12"/>
      <c r="I35" s="12"/>
      <c r="J35" s="12"/>
      <c r="K35" s="12"/>
      <c r="L35" s="12"/>
      <c r="M35" s="12"/>
      <c r="N35" s="12"/>
      <c r="O35" s="12"/>
      <c r="P35" s="12"/>
      <c r="Q35" s="2"/>
      <c r="R35" s="8"/>
    </row>
    <row r="36" spans="2:27" x14ac:dyDescent="0.3">
      <c r="B36" s="72"/>
      <c r="C36" s="25" t="s">
        <v>38</v>
      </c>
      <c r="D36" s="37"/>
      <c r="E36" s="78"/>
      <c r="F36" s="12"/>
      <c r="G36" s="12"/>
      <c r="H36" s="12"/>
      <c r="I36" s="12"/>
      <c r="J36" s="12"/>
      <c r="K36" s="12"/>
      <c r="L36" s="12"/>
      <c r="M36" s="12"/>
      <c r="N36" s="12"/>
      <c r="O36" s="12"/>
      <c r="P36" s="12"/>
      <c r="Q36" s="2"/>
      <c r="R36" s="8"/>
    </row>
    <row r="37" spans="2:27" x14ac:dyDescent="0.3">
      <c r="B37" s="72"/>
      <c r="C37" s="46" t="s">
        <v>39</v>
      </c>
      <c r="D37" s="37"/>
      <c r="E37" s="78"/>
      <c r="F37" s="12"/>
      <c r="G37" s="12"/>
      <c r="H37" s="12"/>
      <c r="I37" s="12"/>
      <c r="J37" s="12"/>
      <c r="K37" s="12"/>
      <c r="L37" s="12"/>
      <c r="M37" s="12"/>
      <c r="N37" s="12"/>
      <c r="O37" s="12"/>
      <c r="P37" s="12"/>
      <c r="Q37" s="2"/>
      <c r="R37" s="8"/>
    </row>
    <row r="38" spans="2:27" x14ac:dyDescent="0.3">
      <c r="B38" s="72"/>
      <c r="C38" s="46" t="s">
        <v>40</v>
      </c>
      <c r="D38" s="37"/>
      <c r="E38" s="78"/>
      <c r="F38" s="12"/>
      <c r="G38" s="12"/>
      <c r="H38" s="12"/>
      <c r="I38" s="12"/>
      <c r="J38" s="12"/>
      <c r="K38" s="12"/>
      <c r="L38" s="12"/>
      <c r="M38" s="12"/>
      <c r="N38" s="12"/>
      <c r="O38" s="12"/>
      <c r="P38" s="12"/>
      <c r="Q38" s="2"/>
      <c r="R38" s="8"/>
    </row>
    <row r="39" spans="2:27" x14ac:dyDescent="0.3">
      <c r="B39" s="72"/>
      <c r="C39" s="46" t="s">
        <v>41</v>
      </c>
      <c r="D39" s="37"/>
      <c r="E39" s="78"/>
      <c r="F39" s="12"/>
      <c r="G39" s="12"/>
      <c r="H39" s="12"/>
      <c r="I39" s="12"/>
      <c r="J39" s="12"/>
      <c r="K39" s="12"/>
      <c r="L39" s="12"/>
      <c r="M39" s="12"/>
      <c r="N39" s="12"/>
      <c r="O39" s="12"/>
      <c r="P39" s="12"/>
      <c r="Q39" s="2"/>
      <c r="R39" s="8"/>
    </row>
    <row r="40" spans="2:27" x14ac:dyDescent="0.3">
      <c r="B40" s="72"/>
      <c r="C40" s="46" t="s">
        <v>42</v>
      </c>
      <c r="D40" s="37"/>
      <c r="E40" s="78"/>
      <c r="F40" s="12"/>
      <c r="G40" s="12"/>
      <c r="H40" s="12"/>
      <c r="I40" s="12"/>
      <c r="J40" s="12"/>
      <c r="K40" s="12"/>
      <c r="L40" s="12"/>
      <c r="M40" s="12"/>
      <c r="N40" s="12"/>
      <c r="O40" s="12"/>
      <c r="P40" s="12"/>
      <c r="Q40" s="2"/>
      <c r="R40" s="8"/>
    </row>
    <row r="41" spans="2:27" x14ac:dyDescent="0.3">
      <c r="B41" s="72"/>
      <c r="C41" s="46" t="s">
        <v>43</v>
      </c>
      <c r="D41" s="37"/>
      <c r="E41" s="78"/>
      <c r="F41" s="12"/>
      <c r="G41" s="12"/>
      <c r="H41" s="12"/>
      <c r="I41" s="12"/>
      <c r="J41" s="12"/>
      <c r="K41" s="12"/>
      <c r="L41" s="12"/>
      <c r="M41" s="12"/>
      <c r="N41" s="12"/>
      <c r="O41" s="12"/>
      <c r="P41" s="12"/>
      <c r="Q41" s="2"/>
      <c r="R41" s="8"/>
    </row>
    <row r="42" spans="2:27" x14ac:dyDescent="0.3">
      <c r="B42" s="72"/>
      <c r="C42" s="46" t="s">
        <v>44</v>
      </c>
      <c r="D42" s="37"/>
      <c r="E42" s="78"/>
      <c r="F42" s="12"/>
      <c r="G42" s="12"/>
      <c r="H42" s="12"/>
      <c r="I42" s="12"/>
      <c r="J42" s="12"/>
      <c r="K42" s="12"/>
      <c r="L42" s="12"/>
      <c r="M42" s="12"/>
      <c r="N42" s="12"/>
      <c r="O42" s="12"/>
      <c r="P42" s="12"/>
      <c r="Q42" s="2"/>
      <c r="R42" s="8"/>
    </row>
    <row r="43" spans="2:27" x14ac:dyDescent="0.3">
      <c r="B43" s="72"/>
      <c r="D43" s="46"/>
      <c r="E43" s="78"/>
      <c r="F43" s="12"/>
      <c r="G43" s="12"/>
      <c r="H43" s="12"/>
      <c r="I43" s="12"/>
      <c r="J43" s="12"/>
      <c r="K43" s="12"/>
      <c r="L43" s="12"/>
      <c r="M43" s="12"/>
      <c r="N43" s="12"/>
      <c r="O43" s="12"/>
      <c r="P43" s="12"/>
      <c r="Q43" s="2"/>
      <c r="R43" s="8"/>
    </row>
    <row r="44" spans="2:27" ht="23.4" x14ac:dyDescent="0.3">
      <c r="B44" s="83"/>
      <c r="C44" s="84"/>
      <c r="D44" s="84"/>
      <c r="E44" s="85"/>
      <c r="F44" s="1"/>
      <c r="G44" s="1"/>
      <c r="H44" s="1"/>
      <c r="I44" s="1"/>
      <c r="J44" s="1"/>
      <c r="K44" s="1"/>
      <c r="L44" s="1"/>
      <c r="M44" s="1"/>
      <c r="N44" s="1"/>
      <c r="O44" s="1"/>
      <c r="P44" s="1"/>
      <c r="Q44" s="2"/>
      <c r="R44" s="8"/>
    </row>
    <row r="45" spans="2:27" ht="16.5" customHeight="1" x14ac:dyDescent="0.3">
      <c r="B45" s="319"/>
      <c r="C45" s="319"/>
      <c r="D45" s="13"/>
      <c r="E45" s="13"/>
    </row>
    <row r="46" spans="2:27" x14ac:dyDescent="0.3">
      <c r="B46" s="313" t="s">
        <v>45</v>
      </c>
      <c r="C46" s="314"/>
      <c r="D46" s="314"/>
      <c r="E46" s="314"/>
      <c r="F46" s="314"/>
      <c r="G46" s="315"/>
    </row>
    <row r="47" spans="2:27" ht="41.25" customHeight="1" x14ac:dyDescent="0.3">
      <c r="B47" s="316" t="s">
        <v>46</v>
      </c>
      <c r="C47" s="317"/>
      <c r="D47" s="317"/>
      <c r="E47" s="317"/>
      <c r="F47" s="317"/>
      <c r="G47" s="318"/>
    </row>
    <row r="48" spans="2:27" x14ac:dyDescent="0.3">
      <c r="B48" s="79"/>
      <c r="C48" s="9"/>
      <c r="D48" s="9"/>
      <c r="E48" s="9"/>
      <c r="F48" s="9"/>
      <c r="G48" s="80"/>
    </row>
    <row r="49" spans="2:7" x14ac:dyDescent="0.3">
      <c r="B49" s="330" t="s">
        <v>47</v>
      </c>
      <c r="C49" s="328"/>
      <c r="D49" s="328"/>
      <c r="E49" s="328"/>
      <c r="F49" s="328"/>
      <c r="G49" s="329"/>
    </row>
    <row r="50" spans="2:7" x14ac:dyDescent="0.3">
      <c r="B50" s="70">
        <v>1</v>
      </c>
      <c r="C50" s="328" t="s">
        <v>48</v>
      </c>
      <c r="D50" s="328"/>
      <c r="E50" s="328"/>
      <c r="F50" s="328"/>
      <c r="G50" s="329"/>
    </row>
    <row r="51" spans="2:7" x14ac:dyDescent="0.3">
      <c r="B51" s="70">
        <v>2</v>
      </c>
      <c r="C51" s="328" t="s">
        <v>49</v>
      </c>
      <c r="D51" s="328"/>
      <c r="E51" s="328"/>
      <c r="F51" s="328"/>
      <c r="G51" s="329"/>
    </row>
    <row r="52" spans="2:7" x14ac:dyDescent="0.3">
      <c r="B52" s="70">
        <v>3</v>
      </c>
      <c r="C52" s="328" t="s">
        <v>50</v>
      </c>
      <c r="D52" s="328"/>
      <c r="E52" s="328"/>
      <c r="F52" s="328"/>
      <c r="G52" s="329"/>
    </row>
    <row r="53" spans="2:7" x14ac:dyDescent="0.3">
      <c r="B53" s="70">
        <v>4</v>
      </c>
      <c r="C53" s="328" t="s">
        <v>51</v>
      </c>
      <c r="D53" s="328"/>
      <c r="E53" s="328"/>
      <c r="F53" s="328"/>
      <c r="G53" s="329"/>
    </row>
    <row r="54" spans="2:7" x14ac:dyDescent="0.3">
      <c r="B54" s="70">
        <v>5</v>
      </c>
      <c r="C54" s="328" t="s">
        <v>52</v>
      </c>
      <c r="D54" s="328"/>
      <c r="E54" s="328"/>
      <c r="F54" s="328"/>
      <c r="G54" s="329"/>
    </row>
    <row r="55" spans="2:7" x14ac:dyDescent="0.3">
      <c r="B55" s="70">
        <v>6</v>
      </c>
      <c r="C55" s="328" t="s">
        <v>53</v>
      </c>
      <c r="D55" s="328"/>
      <c r="E55" s="328"/>
      <c r="F55" s="328"/>
      <c r="G55" s="329"/>
    </row>
    <row r="56" spans="2:7" x14ac:dyDescent="0.3">
      <c r="B56" s="70">
        <v>7</v>
      </c>
      <c r="C56" s="328" t="s">
        <v>54</v>
      </c>
      <c r="D56" s="328"/>
      <c r="E56" s="328"/>
      <c r="F56" s="328"/>
      <c r="G56" s="329"/>
    </row>
    <row r="57" spans="2:7" x14ac:dyDescent="0.3">
      <c r="B57" s="70">
        <v>8</v>
      </c>
      <c r="C57" s="328" t="s">
        <v>55</v>
      </c>
      <c r="D57" s="328"/>
      <c r="E57" s="328"/>
      <c r="F57" s="328"/>
      <c r="G57" s="329"/>
    </row>
    <row r="58" spans="2:7" x14ac:dyDescent="0.3">
      <c r="B58" s="51"/>
      <c r="C58" s="81"/>
      <c r="D58" s="81"/>
      <c r="E58" s="81"/>
      <c r="F58" s="81"/>
      <c r="G58" s="82"/>
    </row>
    <row r="60" spans="2:7" x14ac:dyDescent="0.3">
      <c r="B60" s="306" t="s">
        <v>984</v>
      </c>
      <c r="C60" s="87"/>
      <c r="D60" s="87"/>
      <c r="E60" s="87"/>
      <c r="F60" s="87"/>
      <c r="G60" s="88"/>
    </row>
    <row r="61" spans="2:7" x14ac:dyDescent="0.3">
      <c r="B61" s="70">
        <v>1</v>
      </c>
      <c r="C61" s="3" t="s">
        <v>56</v>
      </c>
      <c r="G61" s="73"/>
    </row>
    <row r="62" spans="2:7" x14ac:dyDescent="0.3">
      <c r="B62" s="70">
        <v>2</v>
      </c>
      <c r="C62" s="3" t="s">
        <v>57</v>
      </c>
      <c r="G62" s="73"/>
    </row>
    <row r="63" spans="2:7" x14ac:dyDescent="0.3">
      <c r="B63" s="70">
        <v>3</v>
      </c>
      <c r="C63" s="3" t="s">
        <v>58</v>
      </c>
      <c r="G63" s="73"/>
    </row>
    <row r="64" spans="2:7" x14ac:dyDescent="0.3">
      <c r="B64" s="70">
        <v>4</v>
      </c>
      <c r="C64" s="3" t="s">
        <v>59</v>
      </c>
      <c r="G64" s="73"/>
    </row>
    <row r="65" spans="2:10" x14ac:dyDescent="0.3">
      <c r="B65" s="70">
        <v>5</v>
      </c>
      <c r="C65" s="327" t="s">
        <v>60</v>
      </c>
      <c r="D65" s="327"/>
      <c r="E65" s="327"/>
      <c r="F65" s="327"/>
      <c r="G65" s="327"/>
      <c r="H65" s="327"/>
      <c r="I65" s="327"/>
      <c r="J65" s="327"/>
    </row>
    <row r="66" spans="2:10" x14ac:dyDescent="0.3">
      <c r="B66" s="70">
        <v>6</v>
      </c>
      <c r="C66" s="3" t="s">
        <v>61</v>
      </c>
      <c r="G66" s="73"/>
    </row>
    <row r="67" spans="2:10" x14ac:dyDescent="0.3">
      <c r="B67" s="70">
        <v>7</v>
      </c>
      <c r="C67" s="3" t="s">
        <v>62</v>
      </c>
      <c r="G67" s="73"/>
    </row>
    <row r="68" spans="2:10" x14ac:dyDescent="0.3">
      <c r="B68" s="70">
        <v>8</v>
      </c>
      <c r="C68" s="3" t="s">
        <v>63</v>
      </c>
      <c r="G68" s="73"/>
    </row>
    <row r="69" spans="2:10" x14ac:dyDescent="0.3">
      <c r="B69" s="70">
        <v>9</v>
      </c>
      <c r="C69" s="3" t="s">
        <v>64</v>
      </c>
      <c r="G69" s="73"/>
    </row>
    <row r="70" spans="2:10" x14ac:dyDescent="0.3">
      <c r="B70" s="70">
        <v>10</v>
      </c>
      <c r="C70" s="3" t="s">
        <v>65</v>
      </c>
      <c r="G70" s="73"/>
    </row>
    <row r="71" spans="2:10" x14ac:dyDescent="0.3">
      <c r="B71" s="70">
        <v>11</v>
      </c>
      <c r="C71" s="3" t="s">
        <v>66</v>
      </c>
      <c r="G71" s="73"/>
    </row>
    <row r="72" spans="2:10" x14ac:dyDescent="0.3">
      <c r="B72" s="70">
        <v>12</v>
      </c>
      <c r="C72" s="3" t="s">
        <v>67</v>
      </c>
      <c r="G72" s="73"/>
    </row>
    <row r="73" spans="2:10" x14ac:dyDescent="0.3">
      <c r="B73" s="70">
        <v>13</v>
      </c>
      <c r="C73" s="3" t="s">
        <v>982</v>
      </c>
      <c r="G73" s="73"/>
    </row>
    <row r="74" spans="2:10" x14ac:dyDescent="0.3">
      <c r="B74" s="51"/>
      <c r="C74" s="81"/>
      <c r="D74" s="81"/>
      <c r="E74" s="81"/>
      <c r="F74" s="81"/>
      <c r="G74" s="82"/>
    </row>
  </sheetData>
  <sheetProtection selectLockedCells="1"/>
  <mergeCells count="35">
    <mergeCell ref="B2:C3"/>
    <mergeCell ref="C65:J65"/>
    <mergeCell ref="D29:E29"/>
    <mergeCell ref="D30:E30"/>
    <mergeCell ref="C54:G54"/>
    <mergeCell ref="D34:E34"/>
    <mergeCell ref="B49:G49"/>
    <mergeCell ref="C50:G50"/>
    <mergeCell ref="C55:G55"/>
    <mergeCell ref="C56:G56"/>
    <mergeCell ref="C57:G57"/>
    <mergeCell ref="C51:G51"/>
    <mergeCell ref="C52:G52"/>
    <mergeCell ref="C53:G53"/>
    <mergeCell ref="B8:C8"/>
    <mergeCell ref="B20:C20"/>
    <mergeCell ref="B22:C22"/>
    <mergeCell ref="C26:E26"/>
    <mergeCell ref="C11:E11"/>
    <mergeCell ref="C12:E12"/>
    <mergeCell ref="C13:E13"/>
    <mergeCell ref="C14:E14"/>
    <mergeCell ref="C15:E15"/>
    <mergeCell ref="C16:E16"/>
    <mergeCell ref="C17:E17"/>
    <mergeCell ref="C18:E18"/>
    <mergeCell ref="C24:E24"/>
    <mergeCell ref="D32:E32"/>
    <mergeCell ref="B46:G46"/>
    <mergeCell ref="B47:G47"/>
    <mergeCell ref="B45:C45"/>
    <mergeCell ref="C23:E23"/>
    <mergeCell ref="D33:E33"/>
    <mergeCell ref="D28:E28"/>
    <mergeCell ref="D31:E31"/>
  </mergeCells>
  <pageMargins left="0.7" right="0.7" top="0.75" bottom="0.75" header="0.3" footer="0.3"/>
  <pageSetup paperSize="9" scale="62" fitToWidth="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6389-A1CB-44B8-9962-2886B3FD307D}">
  <sheetPr codeName="Sheet14"/>
  <dimension ref="A1:S24"/>
  <sheetViews>
    <sheetView topLeftCell="C21" zoomScale="43" zoomScaleNormal="43" workbookViewId="0">
      <selection activeCell="C2" sqref="C2"/>
    </sheetView>
  </sheetViews>
  <sheetFormatPr defaultColWidth="8.5" defaultRowHeight="15.6" x14ac:dyDescent="0.3"/>
  <cols>
    <col min="1" max="1" width="3.5" style="3" customWidth="1"/>
    <col min="2" max="2" width="31.59765625" style="168" customWidth="1"/>
    <col min="3" max="3" width="214.09765625" style="18" customWidth="1"/>
    <col min="4" max="4" width="21" style="3" customWidth="1"/>
    <col min="5" max="5" width="17.8984375"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167"/>
      <c r="C1" s="16"/>
      <c r="D1" s="2"/>
      <c r="E1" s="2"/>
      <c r="F1" s="2"/>
      <c r="G1" s="2"/>
      <c r="H1" s="2"/>
      <c r="I1" s="2"/>
      <c r="J1" s="2"/>
      <c r="K1" s="2"/>
      <c r="L1" s="2"/>
      <c r="M1" s="2"/>
      <c r="N1" s="2"/>
      <c r="O1" s="2"/>
    </row>
    <row r="2" spans="1:19" ht="23.4" x14ac:dyDescent="0.3">
      <c r="A2" s="1"/>
      <c r="B2" s="167"/>
      <c r="C2" s="16"/>
      <c r="D2" s="4"/>
      <c r="E2" s="21"/>
      <c r="F2" s="2"/>
      <c r="G2" s="2"/>
      <c r="H2" s="2"/>
      <c r="I2" s="2"/>
      <c r="J2" s="2"/>
      <c r="K2" s="2"/>
      <c r="L2" s="2"/>
      <c r="M2" s="2"/>
      <c r="N2" s="2"/>
      <c r="O2" s="2"/>
      <c r="S2" s="4" t="s">
        <v>1</v>
      </c>
    </row>
    <row r="3" spans="1:19" ht="23.4" x14ac:dyDescent="0.3">
      <c r="A3" s="1"/>
      <c r="B3" s="375"/>
      <c r="C3" s="375"/>
      <c r="D3" s="20"/>
      <c r="E3" s="23"/>
      <c r="O3" s="5"/>
      <c r="R3" s="5" t="s">
        <v>3</v>
      </c>
      <c r="S3" s="6"/>
    </row>
    <row r="4" spans="1:19" x14ac:dyDescent="0.3">
      <c r="A4" s="2"/>
      <c r="B4" s="167"/>
      <c r="C4" s="16"/>
      <c r="D4" s="2"/>
      <c r="E4" s="2"/>
      <c r="F4" s="2"/>
      <c r="G4" s="2"/>
      <c r="H4" s="2"/>
      <c r="I4" s="2"/>
      <c r="J4" s="2"/>
      <c r="K4" s="2"/>
      <c r="L4" s="2"/>
      <c r="M4" s="2"/>
      <c r="N4" s="2"/>
      <c r="O4" s="2"/>
    </row>
    <row r="5" spans="1:19" ht="23.4" x14ac:dyDescent="0.3">
      <c r="B5" s="169" t="s">
        <v>636</v>
      </c>
      <c r="C5" s="40"/>
      <c r="D5" s="1"/>
      <c r="E5" s="1"/>
      <c r="F5" s="1"/>
      <c r="G5" s="1"/>
      <c r="H5" s="1"/>
      <c r="I5" s="1"/>
      <c r="J5" s="1"/>
      <c r="K5" s="1"/>
      <c r="L5" s="1"/>
      <c r="M5" s="1"/>
      <c r="N5" s="1"/>
      <c r="O5" s="2"/>
      <c r="P5" s="8"/>
    </row>
    <row r="6" spans="1:19" ht="18" x14ac:dyDescent="0.3">
      <c r="B6" s="165" t="s">
        <v>865</v>
      </c>
      <c r="C6" s="45"/>
      <c r="O6" s="2"/>
      <c r="P6" s="8"/>
    </row>
    <row r="7" spans="1:19" ht="18" x14ac:dyDescent="0.3">
      <c r="B7" s="170"/>
      <c r="C7" s="41"/>
      <c r="D7" s="10"/>
      <c r="E7" s="10"/>
      <c r="F7" s="10"/>
      <c r="G7" s="10"/>
      <c r="H7" s="10"/>
      <c r="I7" s="10"/>
      <c r="J7" s="10"/>
      <c r="K7" s="10"/>
      <c r="L7" s="10"/>
      <c r="M7" s="10"/>
      <c r="N7" s="10"/>
      <c r="O7" s="2"/>
      <c r="P7" s="8"/>
    </row>
    <row r="8" spans="1:19" ht="20.25" customHeight="1" x14ac:dyDescent="0.3">
      <c r="B8" s="355" t="s">
        <v>637</v>
      </c>
      <c r="C8" s="356"/>
      <c r="D8" s="356"/>
      <c r="E8" s="357"/>
      <c r="F8" s="15"/>
      <c r="G8" s="15"/>
      <c r="H8" s="15"/>
      <c r="I8" s="15"/>
      <c r="J8" s="15"/>
      <c r="K8" s="15"/>
      <c r="L8" s="15"/>
      <c r="M8" s="15"/>
      <c r="N8" s="15"/>
      <c r="O8" s="16"/>
      <c r="P8" s="17"/>
      <c r="Q8" s="18"/>
      <c r="R8" s="18"/>
    </row>
    <row r="9" spans="1:19" ht="137.25" customHeight="1" x14ac:dyDescent="0.3">
      <c r="B9" s="358" t="s">
        <v>866</v>
      </c>
      <c r="C9" s="359"/>
      <c r="D9" s="359"/>
      <c r="E9" s="360"/>
      <c r="F9" s="15"/>
      <c r="G9" s="15"/>
      <c r="H9" s="15"/>
      <c r="I9" s="15"/>
      <c r="J9" s="15"/>
      <c r="K9" s="15"/>
      <c r="L9" s="15"/>
      <c r="M9" s="15"/>
      <c r="N9" s="15"/>
      <c r="O9" s="16"/>
      <c r="P9" s="17"/>
      <c r="Q9" s="18"/>
      <c r="R9" s="18"/>
    </row>
    <row r="10" spans="1:19" ht="20.25" customHeight="1" x14ac:dyDescent="0.3">
      <c r="B10" s="171"/>
      <c r="C10" s="15"/>
      <c r="D10" s="15"/>
      <c r="E10" s="15"/>
      <c r="F10" s="15"/>
      <c r="G10" s="15"/>
      <c r="H10" s="15"/>
      <c r="I10" s="15"/>
      <c r="J10" s="15"/>
      <c r="K10" s="15"/>
      <c r="L10" s="15"/>
      <c r="M10" s="15"/>
      <c r="N10" s="15"/>
      <c r="O10" s="16"/>
      <c r="P10" s="17"/>
      <c r="Q10" s="18"/>
      <c r="R10" s="18"/>
    </row>
    <row r="11" spans="1:19" ht="20.25" customHeight="1" x14ac:dyDescent="0.3">
      <c r="B11" s="355" t="s">
        <v>638</v>
      </c>
      <c r="C11" s="356"/>
      <c r="D11" s="47"/>
      <c r="E11" s="48"/>
      <c r="F11" s="15"/>
      <c r="G11" s="15"/>
      <c r="H11" s="15"/>
      <c r="I11" s="15"/>
      <c r="J11" s="15"/>
      <c r="K11" s="15"/>
      <c r="L11" s="15"/>
      <c r="M11" s="15"/>
      <c r="N11" s="15"/>
      <c r="O11" s="16"/>
      <c r="P11" s="17"/>
      <c r="Q11" s="18"/>
      <c r="R11" s="18"/>
    </row>
    <row r="12" spans="1:19" ht="20.25" customHeight="1" x14ac:dyDescent="0.3">
      <c r="B12" s="172"/>
      <c r="C12" s="364"/>
      <c r="D12" s="364"/>
      <c r="E12" s="365"/>
      <c r="F12" s="15"/>
      <c r="G12" s="15"/>
      <c r="H12" s="15"/>
      <c r="I12" s="15"/>
      <c r="J12" s="15"/>
      <c r="K12" s="15"/>
      <c r="L12" s="15"/>
      <c r="M12" s="15"/>
      <c r="N12" s="15"/>
      <c r="O12" s="16"/>
      <c r="P12" s="17"/>
      <c r="Q12" s="18"/>
      <c r="R12" s="18"/>
    </row>
    <row r="13" spans="1:19" ht="20.25" customHeight="1" x14ac:dyDescent="0.3">
      <c r="B13" s="173" t="s">
        <v>639</v>
      </c>
      <c r="C13" s="111" t="s">
        <v>668</v>
      </c>
      <c r="D13" s="111" t="s">
        <v>162</v>
      </c>
      <c r="E13" s="110" t="s">
        <v>640</v>
      </c>
      <c r="F13" s="15"/>
      <c r="G13" s="15"/>
      <c r="H13" s="15"/>
      <c r="I13" s="15"/>
      <c r="J13" s="15"/>
      <c r="K13" s="15"/>
      <c r="L13" s="15"/>
      <c r="M13" s="15"/>
      <c r="N13" s="15"/>
      <c r="O13" s="16"/>
      <c r="P13" s="17"/>
      <c r="Q13" s="18"/>
      <c r="R13" s="18"/>
    </row>
    <row r="14" spans="1:19" ht="399.9" customHeight="1" x14ac:dyDescent="0.3">
      <c r="B14" s="77" t="s">
        <v>185</v>
      </c>
      <c r="C14" s="115" t="s">
        <v>867</v>
      </c>
      <c r="D14" s="112">
        <v>2010</v>
      </c>
      <c r="E14" s="115">
        <v>2</v>
      </c>
      <c r="F14" s="15"/>
      <c r="G14" s="15"/>
      <c r="H14" s="15"/>
      <c r="I14" s="15"/>
      <c r="J14" s="15"/>
      <c r="K14" s="15"/>
      <c r="L14" s="15"/>
      <c r="M14" s="15"/>
      <c r="N14" s="15"/>
      <c r="O14" s="16"/>
      <c r="P14" s="17"/>
      <c r="Q14" s="18"/>
      <c r="R14" s="18"/>
    </row>
    <row r="15" spans="1:19" ht="409.5" customHeight="1" x14ac:dyDescent="0.3">
      <c r="B15" s="77" t="s">
        <v>868</v>
      </c>
      <c r="C15" s="116" t="s">
        <v>869</v>
      </c>
      <c r="D15" s="112">
        <v>2023</v>
      </c>
      <c r="E15" s="115">
        <v>3</v>
      </c>
      <c r="F15" s="15"/>
      <c r="G15" s="15"/>
      <c r="H15" s="15"/>
      <c r="I15" s="15"/>
      <c r="J15" s="15"/>
      <c r="K15" s="15"/>
      <c r="L15" s="15"/>
      <c r="M15" s="15"/>
      <c r="N15" s="15"/>
      <c r="O15" s="16"/>
      <c r="P15" s="17"/>
      <c r="Q15" s="18"/>
      <c r="R15" s="18"/>
    </row>
    <row r="16" spans="1:19" ht="64.5" customHeight="1" x14ac:dyDescent="0.3">
      <c r="B16" s="166" t="s">
        <v>710</v>
      </c>
      <c r="C16" s="163" t="s">
        <v>870</v>
      </c>
      <c r="D16" s="112" t="s">
        <v>712</v>
      </c>
      <c r="E16" s="115">
        <v>4</v>
      </c>
      <c r="F16" s="15"/>
      <c r="G16" s="15"/>
      <c r="H16" s="15"/>
      <c r="I16" s="15"/>
      <c r="J16" s="15"/>
      <c r="K16" s="15"/>
      <c r="L16" s="15"/>
      <c r="M16" s="15"/>
      <c r="N16" s="15"/>
      <c r="O16" s="16"/>
      <c r="P16" s="17"/>
      <c r="Q16" s="18"/>
      <c r="R16" s="18"/>
    </row>
    <row r="17" spans="2:18" ht="409.5" customHeight="1" x14ac:dyDescent="0.3">
      <c r="B17" s="166" t="s">
        <v>713</v>
      </c>
      <c r="C17" s="115" t="s">
        <v>871</v>
      </c>
      <c r="D17" s="112">
        <v>2007</v>
      </c>
      <c r="E17" s="115">
        <v>5</v>
      </c>
      <c r="F17" s="15"/>
      <c r="G17" s="15"/>
      <c r="H17" s="15"/>
      <c r="I17" s="15"/>
      <c r="J17" s="15"/>
      <c r="K17" s="15"/>
      <c r="L17" s="15"/>
      <c r="M17" s="15"/>
      <c r="N17" s="15"/>
      <c r="O17" s="16"/>
      <c r="P17" s="17"/>
      <c r="Q17" s="18"/>
      <c r="R17" s="18"/>
    </row>
    <row r="18" spans="2:18" ht="144" customHeight="1" x14ac:dyDescent="0.3">
      <c r="B18" s="166" t="s">
        <v>715</v>
      </c>
      <c r="C18" s="164" t="s">
        <v>872</v>
      </c>
      <c r="D18" s="160">
        <v>39814</v>
      </c>
      <c r="E18" s="115">
        <v>6</v>
      </c>
      <c r="F18" s="15"/>
      <c r="G18" s="15"/>
      <c r="H18" s="15"/>
      <c r="I18" s="15"/>
      <c r="J18" s="15"/>
      <c r="K18" s="15"/>
      <c r="L18" s="15"/>
      <c r="M18" s="15"/>
      <c r="N18" s="15"/>
      <c r="O18" s="16"/>
      <c r="P18" s="17"/>
      <c r="Q18" s="18"/>
      <c r="R18" s="18"/>
    </row>
    <row r="19" spans="2:18" ht="207" customHeight="1" x14ac:dyDescent="0.3">
      <c r="B19" s="77" t="s">
        <v>717</v>
      </c>
      <c r="C19" s="115" t="s">
        <v>873</v>
      </c>
      <c r="D19" s="174">
        <v>45108</v>
      </c>
      <c r="E19" s="115">
        <v>7</v>
      </c>
      <c r="F19" s="15"/>
      <c r="G19" s="15"/>
      <c r="H19" s="15"/>
      <c r="I19" s="15"/>
      <c r="J19" s="15"/>
      <c r="K19" s="15"/>
      <c r="L19" s="15"/>
      <c r="M19" s="15"/>
      <c r="N19" s="15"/>
      <c r="O19" s="16"/>
      <c r="P19" s="17"/>
      <c r="Q19" s="18"/>
      <c r="R19" s="18"/>
    </row>
    <row r="20" spans="2:18" ht="106.5" customHeight="1" x14ac:dyDescent="0.3">
      <c r="B20" s="164" t="s">
        <v>874</v>
      </c>
      <c r="C20" s="164" t="s">
        <v>875</v>
      </c>
      <c r="D20" s="160">
        <v>45413</v>
      </c>
      <c r="E20" s="115">
        <v>8</v>
      </c>
      <c r="F20" s="15"/>
      <c r="G20" s="15"/>
      <c r="H20" s="15"/>
      <c r="I20" s="15"/>
      <c r="J20" s="15"/>
      <c r="K20" s="15"/>
      <c r="L20" s="15"/>
      <c r="M20" s="15"/>
      <c r="N20" s="15"/>
      <c r="O20" s="16"/>
      <c r="P20" s="17"/>
      <c r="Q20" s="18"/>
      <c r="R20" s="18"/>
    </row>
    <row r="21" spans="2:18" ht="219.6" customHeight="1" x14ac:dyDescent="0.3">
      <c r="B21" s="164" t="s">
        <v>876</v>
      </c>
      <c r="C21" s="175" t="s">
        <v>877</v>
      </c>
      <c r="D21" s="160">
        <v>43344</v>
      </c>
      <c r="E21" s="115">
        <v>9</v>
      </c>
      <c r="F21" s="15"/>
      <c r="G21" s="15"/>
      <c r="H21" s="15"/>
      <c r="I21" s="15"/>
      <c r="J21" s="15"/>
      <c r="K21" s="15"/>
      <c r="L21" s="15"/>
      <c r="M21" s="15"/>
      <c r="N21" s="15"/>
      <c r="O21" s="16"/>
      <c r="P21" s="17"/>
      <c r="Q21" s="18"/>
      <c r="R21" s="18"/>
    </row>
    <row r="22" spans="2:18" ht="93" customHeight="1" x14ac:dyDescent="0.3">
      <c r="B22" s="164" t="s">
        <v>878</v>
      </c>
      <c r="C22" s="164" t="s">
        <v>879</v>
      </c>
      <c r="D22" s="176">
        <v>43221</v>
      </c>
      <c r="E22" s="115">
        <v>10</v>
      </c>
      <c r="F22" s="15"/>
      <c r="G22" s="15"/>
      <c r="H22" s="15"/>
      <c r="I22" s="15"/>
      <c r="J22" s="15"/>
      <c r="K22" s="15"/>
      <c r="L22" s="15"/>
      <c r="M22" s="15"/>
      <c r="N22" s="15"/>
      <c r="O22" s="16"/>
      <c r="P22" s="17"/>
      <c r="Q22" s="18"/>
      <c r="R22" s="18"/>
    </row>
    <row r="23" spans="2:18" ht="129.6" customHeight="1" x14ac:dyDescent="0.3">
      <c r="B23" s="210" t="s">
        <v>880</v>
      </c>
      <c r="C23" s="179" t="s">
        <v>881</v>
      </c>
      <c r="D23" s="112">
        <v>2015</v>
      </c>
      <c r="E23" s="115">
        <v>11</v>
      </c>
      <c r="F23" s="15"/>
      <c r="G23" s="15"/>
      <c r="H23" s="15"/>
      <c r="I23" s="15"/>
      <c r="J23" s="15"/>
      <c r="K23" s="15"/>
      <c r="L23" s="15"/>
      <c r="M23" s="15"/>
      <c r="N23" s="15"/>
      <c r="O23" s="16"/>
      <c r="P23" s="17"/>
      <c r="Q23" s="18"/>
      <c r="R23" s="18"/>
    </row>
    <row r="24" spans="2:18" ht="97.5" customHeight="1" x14ac:dyDescent="0.3">
      <c r="B24" s="211" t="s">
        <v>882</v>
      </c>
      <c r="C24" s="177" t="s">
        <v>883</v>
      </c>
      <c r="D24" s="178"/>
      <c r="E24" s="115">
        <v>12</v>
      </c>
      <c r="F24" s="15"/>
      <c r="G24" s="15"/>
      <c r="H24" s="15"/>
      <c r="I24" s="15"/>
      <c r="J24" s="15"/>
      <c r="K24" s="15"/>
      <c r="L24" s="15"/>
      <c r="M24" s="15"/>
      <c r="N24" s="15"/>
      <c r="O24" s="16"/>
      <c r="P24" s="17"/>
      <c r="Q24" s="18"/>
      <c r="R24" s="18"/>
    </row>
  </sheetData>
  <sheetProtection selectLockedCells="1"/>
  <mergeCells count="5">
    <mergeCell ref="B8:E8"/>
    <mergeCell ref="B9:E9"/>
    <mergeCell ref="B11:C11"/>
    <mergeCell ref="C12:E12"/>
    <mergeCell ref="B3:C3"/>
  </mergeCells>
  <pageMargins left="0.7" right="0.7" top="0.75" bottom="0.75" header="0.3" footer="0.3"/>
  <pageSetup paperSize="9" scale="32" fitToHeight="2" orientation="landscape" r:id="rId1"/>
  <headerFooter>
    <oddFooter>&amp;RPage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A4B3-B3E1-4A1B-992D-260343DDE1A7}">
  <sheetPr>
    <tabColor theme="7"/>
  </sheetPr>
  <dimension ref="A1:Y198"/>
  <sheetViews>
    <sheetView topLeftCell="A7" zoomScale="33" zoomScaleNormal="33" workbookViewId="0">
      <selection activeCell="H55" sqref="H55"/>
    </sheetView>
  </sheetViews>
  <sheetFormatPr defaultColWidth="8.5" defaultRowHeight="15.6" x14ac:dyDescent="0.3"/>
  <cols>
    <col min="1" max="1" width="3.5" style="3" customWidth="1"/>
    <col min="2" max="2" width="36.5" style="3" customWidth="1"/>
    <col min="3" max="3" width="118" style="18" customWidth="1"/>
    <col min="4" max="4" width="21" style="3" customWidth="1"/>
    <col min="5" max="5" width="6"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D3" s="20"/>
      <c r="E3" s="23"/>
      <c r="O3" s="5"/>
      <c r="R3" s="5" t="s">
        <v>3</v>
      </c>
      <c r="S3" s="6"/>
    </row>
    <row r="4" spans="1:19" x14ac:dyDescent="0.3">
      <c r="A4" s="2"/>
      <c r="B4" s="2"/>
      <c r="C4" s="16"/>
      <c r="D4" s="2"/>
      <c r="E4" s="2"/>
      <c r="F4" s="2"/>
      <c r="G4" s="2"/>
      <c r="H4" s="2"/>
      <c r="I4" s="2"/>
      <c r="J4" s="2"/>
      <c r="K4" s="2"/>
      <c r="L4" s="2"/>
      <c r="M4" s="2"/>
      <c r="N4" s="2"/>
      <c r="O4" s="2"/>
    </row>
    <row r="5" spans="1:19" ht="81" customHeight="1" x14ac:dyDescent="0.3">
      <c r="B5" s="1" t="s">
        <v>884</v>
      </c>
      <c r="C5" s="40"/>
      <c r="D5" s="1"/>
      <c r="E5" s="1"/>
      <c r="F5" s="1"/>
      <c r="G5" s="1"/>
      <c r="H5" s="1"/>
      <c r="I5" s="1"/>
      <c r="J5" s="1"/>
      <c r="K5" s="1"/>
      <c r="L5" s="1"/>
      <c r="M5" s="1"/>
      <c r="N5" s="1"/>
      <c r="O5" s="2"/>
      <c r="P5" s="8"/>
    </row>
    <row r="6" spans="1:19" ht="23.4" x14ac:dyDescent="0.3">
      <c r="B6" s="1"/>
      <c r="C6" s="40"/>
      <c r="D6" s="1"/>
      <c r="E6" s="1"/>
      <c r="F6" s="1"/>
      <c r="G6" s="1"/>
      <c r="H6" s="1"/>
      <c r="I6" s="1"/>
      <c r="J6" s="1"/>
      <c r="K6" s="1"/>
      <c r="L6" s="1"/>
      <c r="M6" s="1"/>
      <c r="N6" s="1"/>
      <c r="O6" s="2"/>
      <c r="P6" s="8"/>
    </row>
    <row r="7" spans="1:19" ht="18" x14ac:dyDescent="0.3">
      <c r="B7" s="44" t="s">
        <v>885</v>
      </c>
      <c r="C7" t="s">
        <v>164</v>
      </c>
      <c r="O7" s="2"/>
      <c r="P7" s="8"/>
    </row>
    <row r="8" spans="1:19" ht="18" x14ac:dyDescent="0.3">
      <c r="B8" s="14"/>
      <c r="C8" s="41"/>
      <c r="D8" s="10"/>
      <c r="E8" s="10"/>
      <c r="F8" s="10"/>
      <c r="G8" s="10"/>
      <c r="H8" s="10"/>
      <c r="I8" s="10"/>
      <c r="J8" s="10"/>
      <c r="K8" s="10"/>
      <c r="L8" s="10"/>
      <c r="M8" s="10"/>
      <c r="N8" s="10"/>
      <c r="O8" s="2"/>
      <c r="P8" s="8"/>
    </row>
    <row r="9" spans="1:19" ht="20.25" customHeight="1" x14ac:dyDescent="0.3">
      <c r="B9" s="355" t="s">
        <v>637</v>
      </c>
      <c r="C9" s="356"/>
      <c r="D9" s="356"/>
      <c r="E9" s="357"/>
      <c r="F9" s="15"/>
      <c r="G9" s="15"/>
      <c r="H9" s="15"/>
      <c r="I9" s="15"/>
      <c r="J9" s="15"/>
      <c r="K9" s="15"/>
      <c r="L9" s="15"/>
      <c r="M9" s="15"/>
      <c r="N9" s="15"/>
      <c r="O9" s="16"/>
      <c r="P9" s="17"/>
      <c r="Q9" s="18"/>
      <c r="R9" s="18"/>
    </row>
    <row r="10" spans="1:19" ht="97.5" customHeight="1" x14ac:dyDescent="0.3">
      <c r="B10" s="358" t="s">
        <v>886</v>
      </c>
      <c r="C10" s="359"/>
      <c r="D10" s="359"/>
      <c r="E10" s="360"/>
      <c r="F10" s="15"/>
      <c r="G10" s="15"/>
      <c r="H10" s="15"/>
      <c r="I10" s="15"/>
      <c r="J10" s="15"/>
      <c r="K10" s="15"/>
      <c r="L10" s="15"/>
      <c r="M10" s="15"/>
      <c r="N10" s="15"/>
      <c r="O10" s="16"/>
      <c r="P10" s="17"/>
      <c r="Q10" s="18"/>
      <c r="R10" s="18"/>
    </row>
    <row r="11" spans="1:19" ht="20.25" customHeight="1" x14ac:dyDescent="0.3">
      <c r="B11" s="39"/>
      <c r="C11" s="15"/>
      <c r="D11" s="15"/>
      <c r="E11" s="15"/>
      <c r="F11" s="15"/>
      <c r="G11" s="15"/>
      <c r="H11" s="15"/>
      <c r="I11" s="15"/>
      <c r="J11" s="15"/>
      <c r="K11" s="15"/>
      <c r="L11" s="15"/>
      <c r="M11" s="15"/>
      <c r="N11" s="15"/>
      <c r="O11" s="16"/>
      <c r="P11" s="17"/>
      <c r="Q11" s="18"/>
      <c r="R11" s="18"/>
    </row>
    <row r="12" spans="1:19" ht="20.25" customHeight="1" x14ac:dyDescent="0.3">
      <c r="B12" s="355" t="s">
        <v>887</v>
      </c>
      <c r="C12" s="356"/>
      <c r="D12" s="47"/>
      <c r="E12" s="48"/>
      <c r="F12" s="15"/>
      <c r="G12" s="15"/>
      <c r="H12" s="15"/>
      <c r="I12" s="15"/>
      <c r="J12" s="15"/>
      <c r="K12" s="15"/>
      <c r="L12" s="15"/>
      <c r="M12" s="15"/>
      <c r="N12" s="15"/>
      <c r="O12" s="16"/>
      <c r="P12" s="17"/>
      <c r="Q12" s="18"/>
      <c r="R12" s="18"/>
    </row>
    <row r="13" spans="1:19" ht="20.25" customHeight="1" x14ac:dyDescent="0.3">
      <c r="B13" s="49" t="s">
        <v>888</v>
      </c>
      <c r="C13" s="364" t="s">
        <v>889</v>
      </c>
      <c r="D13" s="364"/>
      <c r="E13" s="365"/>
      <c r="F13" s="15"/>
      <c r="G13" s="15"/>
      <c r="H13" s="15"/>
      <c r="I13" s="15"/>
      <c r="J13" s="15"/>
      <c r="K13" s="15"/>
      <c r="L13" s="15"/>
      <c r="M13" s="15"/>
      <c r="N13" s="15"/>
      <c r="O13" s="16"/>
      <c r="P13" s="17"/>
      <c r="Q13" s="18"/>
      <c r="R13" s="18"/>
    </row>
    <row r="14" spans="1:19" ht="20.25" customHeight="1" x14ac:dyDescent="0.3">
      <c r="B14" s="49" t="s">
        <v>890</v>
      </c>
      <c r="C14" s="324">
        <v>2010</v>
      </c>
      <c r="D14" s="324"/>
      <c r="E14" s="325"/>
      <c r="F14" s="15"/>
      <c r="G14" s="15"/>
      <c r="H14" s="15"/>
      <c r="I14" s="15"/>
      <c r="J14" s="15"/>
      <c r="K14" s="15"/>
      <c r="L14" s="15"/>
      <c r="M14" s="15"/>
      <c r="N14" s="15"/>
      <c r="O14" s="16"/>
      <c r="P14" s="17"/>
      <c r="Q14" s="18"/>
      <c r="R14" s="18"/>
    </row>
    <row r="15" spans="1:19" ht="20.25" customHeight="1" x14ac:dyDescent="0.3">
      <c r="B15" s="49" t="s">
        <v>891</v>
      </c>
      <c r="C15" s="38">
        <v>8600</v>
      </c>
      <c r="D15" s="38"/>
      <c r="E15" s="50"/>
      <c r="F15" s="15"/>
      <c r="G15" s="15"/>
      <c r="H15" s="15"/>
      <c r="I15" s="15"/>
      <c r="J15" s="15"/>
      <c r="K15" s="15"/>
      <c r="L15" s="15"/>
      <c r="M15" s="15"/>
      <c r="N15" s="15"/>
      <c r="O15" s="16"/>
      <c r="P15" s="17"/>
      <c r="Q15" s="18"/>
      <c r="R15" s="18"/>
    </row>
    <row r="16" spans="1:19" ht="20.25" customHeight="1" x14ac:dyDescent="0.3">
      <c r="B16" s="49" t="s">
        <v>892</v>
      </c>
      <c r="C16" s="38" t="s">
        <v>893</v>
      </c>
      <c r="D16" s="38"/>
      <c r="E16" s="50"/>
      <c r="F16" s="15"/>
      <c r="G16" s="15"/>
      <c r="H16" s="15"/>
      <c r="I16" s="15"/>
      <c r="J16" s="15"/>
      <c r="K16" s="15"/>
      <c r="L16" s="15"/>
      <c r="M16" s="15"/>
      <c r="N16" s="15"/>
      <c r="O16" s="16"/>
      <c r="P16" s="17"/>
      <c r="Q16" s="18"/>
      <c r="R16" s="18"/>
    </row>
    <row r="17" spans="2:18" ht="20.25" customHeight="1" x14ac:dyDescent="0.3">
      <c r="B17" s="49" t="s">
        <v>894</v>
      </c>
      <c r="C17" s="117">
        <v>16700</v>
      </c>
      <c r="D17" s="38"/>
      <c r="E17" s="50"/>
      <c r="F17" s="15"/>
      <c r="G17" s="15"/>
      <c r="H17" s="15"/>
      <c r="I17" s="15"/>
      <c r="J17" s="15"/>
      <c r="K17" s="15"/>
      <c r="L17" s="15"/>
      <c r="M17" s="15"/>
      <c r="N17" s="15"/>
      <c r="O17" s="16"/>
      <c r="P17" s="17"/>
      <c r="Q17" s="18"/>
      <c r="R17" s="18"/>
    </row>
    <row r="18" spans="2:18" ht="20.25" customHeight="1" x14ac:dyDescent="0.3">
      <c r="B18" s="49" t="s">
        <v>895</v>
      </c>
      <c r="C18" s="38">
        <v>16</v>
      </c>
      <c r="D18" s="38"/>
      <c r="E18" s="50"/>
      <c r="F18" s="15"/>
      <c r="G18" s="15"/>
      <c r="H18" s="15"/>
      <c r="I18" s="15"/>
      <c r="J18" s="15"/>
      <c r="K18" s="15"/>
      <c r="L18" s="15"/>
      <c r="M18" s="15"/>
      <c r="N18" s="15"/>
      <c r="O18" s="16"/>
      <c r="P18" s="17"/>
      <c r="Q18" s="18"/>
      <c r="R18" s="18"/>
    </row>
    <row r="19" spans="2:18" ht="20.25" customHeight="1" x14ac:dyDescent="0.3">
      <c r="B19" s="49" t="s">
        <v>896</v>
      </c>
      <c r="C19" s="38">
        <v>12.2</v>
      </c>
      <c r="D19" s="38"/>
      <c r="E19" s="50"/>
      <c r="F19" s="15"/>
      <c r="G19" s="15"/>
      <c r="H19" s="15"/>
      <c r="I19" s="15"/>
      <c r="J19" s="15"/>
      <c r="K19" s="15"/>
      <c r="L19" s="15"/>
      <c r="M19" s="15"/>
      <c r="N19" s="15"/>
      <c r="O19" s="16"/>
      <c r="P19" s="17"/>
      <c r="Q19" s="18"/>
      <c r="R19" s="18"/>
    </row>
    <row r="20" spans="2:18" ht="20.25" customHeight="1" x14ac:dyDescent="0.3">
      <c r="B20" s="49" t="s">
        <v>897</v>
      </c>
      <c r="C20" s="38">
        <v>50</v>
      </c>
      <c r="D20" s="38"/>
      <c r="E20" s="50"/>
      <c r="F20" s="15"/>
      <c r="G20" s="15"/>
      <c r="H20" s="15"/>
      <c r="I20" s="15"/>
      <c r="J20" s="15"/>
      <c r="K20" s="15"/>
      <c r="L20" s="15"/>
      <c r="M20" s="15"/>
      <c r="N20" s="15"/>
      <c r="O20" s="16"/>
      <c r="P20" s="17"/>
      <c r="Q20" s="18"/>
      <c r="R20" s="18"/>
    </row>
    <row r="21" spans="2:18" ht="20.25" customHeight="1" x14ac:dyDescent="0.3">
      <c r="B21" s="49" t="s">
        <v>898</v>
      </c>
      <c r="C21" s="38">
        <v>40</v>
      </c>
      <c r="D21" s="38"/>
      <c r="E21" s="50"/>
      <c r="F21" s="15"/>
      <c r="G21" s="15"/>
      <c r="H21" s="15"/>
      <c r="I21" s="15"/>
      <c r="J21" s="15"/>
      <c r="K21" s="15"/>
      <c r="L21" s="15"/>
      <c r="M21" s="15"/>
      <c r="N21" s="15"/>
      <c r="O21" s="16"/>
      <c r="P21" s="17"/>
      <c r="Q21" s="18"/>
      <c r="R21" s="18"/>
    </row>
    <row r="22" spans="2:18" ht="20.25" customHeight="1" x14ac:dyDescent="0.3">
      <c r="B22" s="49" t="s">
        <v>899</v>
      </c>
      <c r="C22" s="38" t="s">
        <v>900</v>
      </c>
      <c r="D22" s="38"/>
      <c r="E22" s="50"/>
      <c r="F22" s="15"/>
      <c r="G22" s="15"/>
      <c r="H22" s="15"/>
      <c r="I22" s="15"/>
      <c r="J22" s="15"/>
      <c r="K22" s="15"/>
      <c r="L22" s="15"/>
      <c r="M22" s="15"/>
      <c r="N22" s="15"/>
      <c r="O22" s="16"/>
      <c r="P22" s="17"/>
      <c r="Q22" s="18"/>
      <c r="R22" s="18"/>
    </row>
    <row r="23" spans="2:18" ht="20.25" customHeight="1" x14ac:dyDescent="0.3">
      <c r="B23" s="49" t="s">
        <v>901</v>
      </c>
      <c r="C23" s="38">
        <v>14000</v>
      </c>
      <c r="D23" s="38"/>
      <c r="E23" s="50"/>
      <c r="F23" s="15"/>
      <c r="G23" s="15"/>
      <c r="H23" s="15"/>
      <c r="I23" s="15"/>
      <c r="J23" s="15"/>
      <c r="K23" s="15"/>
      <c r="L23" s="15"/>
      <c r="M23" s="15"/>
      <c r="N23" s="15"/>
      <c r="O23" s="16"/>
      <c r="P23" s="17"/>
      <c r="Q23" s="18"/>
      <c r="R23" s="18"/>
    </row>
    <row r="24" spans="2:18" ht="36.75" customHeight="1" x14ac:dyDescent="0.3">
      <c r="B24" s="49" t="s">
        <v>902</v>
      </c>
      <c r="C24" s="38" t="s">
        <v>903</v>
      </c>
      <c r="D24" s="38"/>
      <c r="E24" s="50"/>
      <c r="F24" s="15"/>
      <c r="G24" s="15"/>
      <c r="H24" s="15"/>
      <c r="I24" s="15"/>
      <c r="J24" s="15"/>
      <c r="K24" s="15"/>
      <c r="L24" s="15"/>
      <c r="M24" s="15"/>
      <c r="N24" s="15"/>
      <c r="O24" s="16"/>
      <c r="P24" s="17"/>
      <c r="Q24" s="18"/>
      <c r="R24" s="18"/>
    </row>
    <row r="25" spans="2:18" ht="20.25" customHeight="1" x14ac:dyDescent="0.3">
      <c r="B25" s="49" t="s">
        <v>904</v>
      </c>
      <c r="C25" s="38">
        <v>23199</v>
      </c>
      <c r="D25" s="38"/>
      <c r="E25" s="50"/>
      <c r="F25" s="15"/>
      <c r="G25" s="15"/>
      <c r="H25" s="15"/>
      <c r="I25" s="15"/>
      <c r="J25" s="15"/>
      <c r="K25" s="15"/>
      <c r="L25" s="15"/>
      <c r="M25" s="15"/>
      <c r="N25" s="15"/>
      <c r="O25" s="16"/>
      <c r="P25" s="17"/>
      <c r="Q25" s="18"/>
      <c r="R25" s="18"/>
    </row>
    <row r="26" spans="2:18" ht="20.25" customHeight="1" x14ac:dyDescent="0.3">
      <c r="B26" s="49" t="s">
        <v>905</v>
      </c>
      <c r="C26" s="38">
        <v>286</v>
      </c>
      <c r="D26" s="38"/>
      <c r="E26" s="50"/>
      <c r="F26" s="15"/>
      <c r="G26" s="15"/>
      <c r="H26" s="15"/>
      <c r="I26" s="15"/>
      <c r="J26" s="15"/>
      <c r="K26" s="15"/>
      <c r="L26" s="15"/>
      <c r="M26" s="15"/>
      <c r="N26" s="15"/>
      <c r="O26" s="16"/>
      <c r="P26" s="17"/>
      <c r="Q26" s="18"/>
      <c r="R26" s="18"/>
    </row>
    <row r="27" spans="2:18" ht="20.25" customHeight="1" x14ac:dyDescent="0.3">
      <c r="B27" s="49" t="s">
        <v>906</v>
      </c>
      <c r="C27" s="38">
        <v>9</v>
      </c>
      <c r="D27" s="38"/>
      <c r="E27" s="50"/>
      <c r="F27" s="15"/>
      <c r="G27" s="15"/>
      <c r="H27" s="15"/>
      <c r="I27" s="15"/>
      <c r="J27" s="15"/>
      <c r="K27" s="15"/>
      <c r="L27" s="15"/>
      <c r="M27" s="15"/>
      <c r="N27" s="15"/>
      <c r="O27" s="16"/>
      <c r="P27" s="17"/>
      <c r="Q27" s="18"/>
      <c r="R27" s="18"/>
    </row>
    <row r="28" spans="2:18" ht="20.25" customHeight="1" x14ac:dyDescent="0.3">
      <c r="B28" s="49" t="s">
        <v>907</v>
      </c>
      <c r="C28" s="38">
        <v>120</v>
      </c>
      <c r="D28" s="38"/>
      <c r="E28" s="50"/>
      <c r="F28" s="15"/>
      <c r="G28" s="15"/>
      <c r="H28" s="15"/>
      <c r="I28" s="15"/>
      <c r="J28" s="15"/>
      <c r="K28" s="15"/>
      <c r="L28" s="15"/>
      <c r="M28" s="15"/>
      <c r="N28" s="15"/>
      <c r="O28" s="16"/>
      <c r="P28" s="17"/>
      <c r="Q28" s="18"/>
      <c r="R28" s="18"/>
    </row>
    <row r="29" spans="2:18" ht="20.25" customHeight="1" x14ac:dyDescent="0.3">
      <c r="B29" s="49" t="s">
        <v>908</v>
      </c>
      <c r="C29" s="38" t="s">
        <v>909</v>
      </c>
      <c r="D29" s="38"/>
      <c r="E29" s="50"/>
      <c r="F29" s="15"/>
      <c r="G29" s="15"/>
      <c r="H29" s="15"/>
      <c r="I29" s="15"/>
      <c r="J29" s="15"/>
      <c r="K29" s="15"/>
      <c r="L29" s="15"/>
      <c r="M29" s="15"/>
      <c r="N29" s="15"/>
      <c r="O29" s="16"/>
      <c r="P29" s="17"/>
      <c r="Q29" s="18"/>
      <c r="R29" s="18"/>
    </row>
    <row r="30" spans="2:18" ht="20.25" customHeight="1" x14ac:dyDescent="0.3">
      <c r="B30" s="49" t="s">
        <v>910</v>
      </c>
      <c r="C30" s="38" t="s">
        <v>911</v>
      </c>
      <c r="D30" s="38"/>
      <c r="E30" s="50"/>
      <c r="F30" s="15"/>
      <c r="G30" s="15"/>
      <c r="H30" s="15"/>
      <c r="I30" s="15"/>
      <c r="J30" s="15"/>
      <c r="K30" s="15"/>
      <c r="L30" s="15"/>
      <c r="M30" s="15"/>
      <c r="N30" s="15"/>
      <c r="O30" s="16"/>
      <c r="P30" s="17"/>
      <c r="Q30" s="18"/>
      <c r="R30" s="18"/>
    </row>
    <row r="31" spans="2:18" ht="20.25" customHeight="1" x14ac:dyDescent="0.3">
      <c r="B31" s="118" t="s">
        <v>912</v>
      </c>
      <c r="C31" s="38"/>
      <c r="D31" s="38"/>
      <c r="E31" s="50"/>
      <c r="F31" s="15"/>
      <c r="G31" s="15"/>
      <c r="H31" s="15"/>
      <c r="I31" s="15"/>
      <c r="J31" s="15"/>
      <c r="K31" s="15"/>
      <c r="L31" s="15"/>
      <c r="M31" s="15"/>
      <c r="N31" s="15"/>
      <c r="O31" s="16"/>
      <c r="P31" s="17"/>
      <c r="Q31" s="18"/>
      <c r="R31" s="18"/>
    </row>
    <row r="32" spans="2:18" ht="20.25" customHeight="1" x14ac:dyDescent="0.3">
      <c r="B32" s="119">
        <v>1</v>
      </c>
      <c r="C32" s="311" t="s">
        <v>913</v>
      </c>
      <c r="D32" s="311"/>
      <c r="E32" s="312"/>
      <c r="F32" s="15"/>
      <c r="G32" s="15"/>
      <c r="H32" s="15"/>
      <c r="I32" s="15"/>
      <c r="J32" s="15"/>
      <c r="K32" s="15"/>
      <c r="L32" s="15"/>
      <c r="M32" s="15"/>
      <c r="N32" s="15"/>
      <c r="O32" s="16"/>
      <c r="P32" s="17"/>
      <c r="Q32" s="18"/>
      <c r="R32" s="18"/>
    </row>
    <row r="33" spans="2:25" ht="20.25" customHeight="1" x14ac:dyDescent="0.3">
      <c r="B33" s="119">
        <v>2</v>
      </c>
      <c r="C33" s="311" t="s">
        <v>914</v>
      </c>
      <c r="D33" s="311"/>
      <c r="E33" s="312"/>
      <c r="F33" s="15"/>
      <c r="G33" s="15"/>
      <c r="H33" s="15"/>
      <c r="I33" s="15"/>
      <c r="J33" s="15"/>
      <c r="K33" s="15"/>
      <c r="L33" s="15"/>
      <c r="M33" s="15"/>
      <c r="N33" s="15"/>
      <c r="O33" s="16"/>
      <c r="P33" s="17"/>
      <c r="Q33" s="18"/>
      <c r="R33" s="18"/>
    </row>
    <row r="34" spans="2:25" ht="20.25" customHeight="1" x14ac:dyDescent="0.3">
      <c r="B34" s="119">
        <v>3</v>
      </c>
      <c r="C34" s="311" t="s">
        <v>915</v>
      </c>
      <c r="D34" s="311"/>
      <c r="E34" s="312"/>
      <c r="F34" s="15"/>
      <c r="G34" s="15"/>
      <c r="H34" s="15"/>
      <c r="I34" s="15"/>
      <c r="J34" s="15"/>
      <c r="K34" s="15"/>
      <c r="L34" s="15"/>
      <c r="M34" s="15"/>
      <c r="N34" s="15"/>
      <c r="O34" s="16"/>
      <c r="P34" s="17"/>
      <c r="Q34" s="18"/>
      <c r="R34" s="18"/>
    </row>
    <row r="35" spans="2:25" ht="20.25" customHeight="1" x14ac:dyDescent="0.3">
      <c r="B35" s="119">
        <v>4</v>
      </c>
      <c r="C35" s="311" t="s">
        <v>916</v>
      </c>
      <c r="D35" s="311"/>
      <c r="E35" s="312"/>
      <c r="F35" s="15"/>
      <c r="G35" s="15"/>
      <c r="H35" s="15"/>
      <c r="I35" s="15"/>
      <c r="J35" s="15"/>
      <c r="K35" s="15"/>
      <c r="L35" s="15"/>
      <c r="M35" s="15"/>
      <c r="N35" s="15"/>
      <c r="O35" s="16"/>
      <c r="P35" s="17"/>
      <c r="Q35" s="18"/>
      <c r="R35" s="18"/>
    </row>
    <row r="36" spans="2:25" ht="20.25" customHeight="1" x14ac:dyDescent="0.3">
      <c r="B36" s="119">
        <v>5</v>
      </c>
      <c r="C36" s="311" t="s">
        <v>917</v>
      </c>
      <c r="D36" s="311"/>
      <c r="E36" s="312"/>
      <c r="F36" s="15"/>
      <c r="G36" s="15"/>
      <c r="H36" s="15"/>
      <c r="I36" s="15"/>
      <c r="J36" s="15"/>
      <c r="K36" s="15"/>
      <c r="L36" s="15"/>
      <c r="M36" s="15"/>
      <c r="N36" s="15"/>
      <c r="O36" s="16"/>
      <c r="P36" s="17"/>
      <c r="Q36" s="18"/>
      <c r="R36" s="18"/>
    </row>
    <row r="37" spans="2:25" ht="20.25" customHeight="1" x14ac:dyDescent="0.3">
      <c r="B37" s="51"/>
      <c r="C37" s="376"/>
      <c r="D37" s="376"/>
      <c r="E37" s="377"/>
      <c r="F37" s="15"/>
      <c r="G37" s="15"/>
      <c r="H37" s="15"/>
      <c r="I37" s="15"/>
      <c r="J37" s="15"/>
      <c r="K37" s="15"/>
      <c r="L37" s="15"/>
      <c r="M37" s="15"/>
      <c r="N37" s="15"/>
      <c r="O37" s="16"/>
      <c r="P37" s="17"/>
      <c r="Q37" s="18"/>
      <c r="R37" s="18"/>
    </row>
    <row r="38" spans="2:25" ht="20.25" customHeight="1" x14ac:dyDescent="0.3">
      <c r="C38" s="38"/>
      <c r="D38" s="38"/>
      <c r="E38" s="38"/>
      <c r="F38" s="15"/>
      <c r="G38" s="15"/>
      <c r="H38" s="15"/>
      <c r="I38" s="15"/>
      <c r="J38" s="15"/>
      <c r="K38" s="15"/>
      <c r="L38" s="15"/>
      <c r="M38" s="15"/>
      <c r="N38" s="15"/>
      <c r="O38" s="16"/>
      <c r="P38" s="17"/>
      <c r="Q38" s="18"/>
      <c r="R38" s="18"/>
    </row>
    <row r="39" spans="2:25" ht="20.25" customHeight="1" x14ac:dyDescent="0.3">
      <c r="C39" s="38"/>
      <c r="D39" s="38"/>
      <c r="E39" s="38"/>
      <c r="F39" s="15"/>
      <c r="G39" s="15"/>
      <c r="H39" s="15"/>
      <c r="I39" s="15"/>
      <c r="J39" s="15"/>
      <c r="K39" s="15"/>
      <c r="L39" s="15"/>
      <c r="M39" s="15"/>
      <c r="N39" s="15"/>
      <c r="O39" s="16"/>
      <c r="P39" s="17"/>
      <c r="Q39" s="18"/>
      <c r="R39" s="18"/>
    </row>
    <row r="40" spans="2:25" ht="20.25" customHeight="1" x14ac:dyDescent="0.3">
      <c r="B40" s="121" t="s">
        <v>918</v>
      </c>
      <c r="C40" s="122"/>
      <c r="D40" s="123"/>
      <c r="E40" s="123"/>
      <c r="F40" s="47"/>
      <c r="G40" s="47"/>
      <c r="H40" s="48"/>
      <c r="I40" s="15"/>
      <c r="J40" s="15"/>
      <c r="K40" s="15"/>
      <c r="L40" s="15"/>
      <c r="M40" s="15"/>
      <c r="N40" s="15"/>
      <c r="O40" s="16"/>
      <c r="P40" s="17"/>
      <c r="Q40" s="18"/>
      <c r="R40" s="18"/>
    </row>
    <row r="41" spans="2:25" ht="20.25" customHeight="1" x14ac:dyDescent="0.3">
      <c r="B41" s="124" t="s">
        <v>919</v>
      </c>
      <c r="C41" s="125">
        <f>G41*C25</f>
        <v>33406.559999999998</v>
      </c>
      <c r="D41" s="37" t="s">
        <v>920</v>
      </c>
      <c r="E41" s="37">
        <f>C14</f>
        <v>2010</v>
      </c>
      <c r="F41" s="37" t="s">
        <v>921</v>
      </c>
      <c r="G41" s="126">
        <v>1.44</v>
      </c>
      <c r="H41" s="127" t="s">
        <v>922</v>
      </c>
      <c r="I41" s="15"/>
      <c r="J41" s="15"/>
      <c r="K41" s="15"/>
      <c r="L41" s="15"/>
      <c r="M41" s="15"/>
      <c r="N41" s="15"/>
      <c r="O41" s="16"/>
      <c r="P41" s="17"/>
      <c r="Q41" s="18"/>
      <c r="R41" s="18"/>
    </row>
    <row r="42" spans="2:25" ht="13.5" customHeight="1" x14ac:dyDescent="0.3">
      <c r="B42" s="49" t="s">
        <v>923</v>
      </c>
      <c r="C42" s="128">
        <f>G41*C26</f>
        <v>411.84</v>
      </c>
      <c r="D42" s="129"/>
      <c r="E42" s="130"/>
      <c r="F42" s="131" t="s">
        <v>924</v>
      </c>
      <c r="G42" s="132">
        <v>0.02</v>
      </c>
      <c r="H42" s="323"/>
      <c r="I42" s="13"/>
      <c r="J42" s="13"/>
      <c r="K42" s="13"/>
      <c r="L42" s="13"/>
      <c r="M42" s="13"/>
      <c r="N42" s="13"/>
      <c r="O42" s="13"/>
      <c r="P42" s="13"/>
      <c r="Q42" s="13"/>
      <c r="R42" s="13"/>
      <c r="S42" s="13"/>
      <c r="T42" s="13"/>
      <c r="U42" s="13"/>
      <c r="V42" s="13"/>
      <c r="W42" s="13"/>
      <c r="X42" s="13"/>
      <c r="Y42" s="13"/>
    </row>
    <row r="43" spans="2:25" ht="13.5" customHeight="1" x14ac:dyDescent="0.3">
      <c r="B43" s="52" t="s">
        <v>925</v>
      </c>
      <c r="C43" s="42"/>
      <c r="D43" s="54"/>
      <c r="E43" s="25"/>
      <c r="F43" s="46" t="s">
        <v>926</v>
      </c>
      <c r="G43" s="133">
        <v>0.08</v>
      </c>
      <c r="H43" s="323"/>
      <c r="I43" s="13"/>
      <c r="J43" s="13"/>
      <c r="K43" s="13"/>
      <c r="L43" s="13"/>
      <c r="M43" s="13"/>
      <c r="N43" s="13"/>
      <c r="O43" s="13"/>
      <c r="P43" s="13"/>
      <c r="Q43" s="13"/>
      <c r="R43" s="13"/>
      <c r="S43" s="13"/>
      <c r="T43" s="13"/>
      <c r="U43" s="13"/>
      <c r="V43" s="13"/>
      <c r="W43" s="13"/>
      <c r="X43" s="13"/>
      <c r="Y43" s="13"/>
    </row>
    <row r="44" spans="2:25" ht="13.5" customHeight="1" x14ac:dyDescent="0.3">
      <c r="B44" s="134" t="s">
        <v>927</v>
      </c>
      <c r="C44" s="38">
        <v>273</v>
      </c>
      <c r="D44" s="54"/>
      <c r="E44" s="25"/>
      <c r="F44" s="46" t="s">
        <v>928</v>
      </c>
      <c r="G44" s="135">
        <v>3.5000000000000003E-2</v>
      </c>
      <c r="H44" s="323"/>
      <c r="I44" s="13"/>
      <c r="J44" s="13"/>
      <c r="K44" s="13"/>
      <c r="L44" s="13"/>
      <c r="M44" s="13"/>
      <c r="N44" s="13"/>
      <c r="O44" s="13"/>
      <c r="P44" s="13"/>
      <c r="Q44" s="13"/>
      <c r="R44" s="13"/>
      <c r="S44" s="13"/>
      <c r="T44" s="13"/>
      <c r="U44" s="13"/>
      <c r="V44" s="13"/>
      <c r="W44" s="13"/>
      <c r="X44" s="13"/>
      <c r="Y44" s="13"/>
    </row>
    <row r="45" spans="2:25" ht="13.5" customHeight="1" x14ac:dyDescent="0.3">
      <c r="B45" s="134" t="s">
        <v>929</v>
      </c>
      <c r="C45" s="38">
        <v>196</v>
      </c>
      <c r="D45" s="136"/>
      <c r="E45" s="137"/>
      <c r="F45" s="138" t="s">
        <v>930</v>
      </c>
      <c r="G45" s="139">
        <v>0.05</v>
      </c>
      <c r="H45" s="323"/>
      <c r="I45" s="13"/>
      <c r="J45" s="13"/>
      <c r="K45" s="13"/>
      <c r="L45" s="13"/>
      <c r="M45" s="13"/>
      <c r="N45" s="13"/>
      <c r="O45" s="13"/>
      <c r="P45" s="13"/>
      <c r="Q45" s="13"/>
      <c r="R45" s="13"/>
      <c r="S45" s="13"/>
      <c r="T45" s="13"/>
      <c r="U45" s="13"/>
      <c r="V45" s="13"/>
      <c r="W45" s="13"/>
      <c r="X45" s="13"/>
      <c r="Y45" s="13"/>
    </row>
    <row r="46" spans="2:25" ht="13.5" customHeight="1" x14ac:dyDescent="0.3">
      <c r="B46" s="134" t="s">
        <v>931</v>
      </c>
      <c r="C46" s="38">
        <v>91</v>
      </c>
      <c r="D46" s="25"/>
      <c r="E46" s="25"/>
      <c r="F46" s="13"/>
      <c r="G46" s="13"/>
      <c r="H46" s="140"/>
      <c r="I46" s="13"/>
      <c r="J46" s="13"/>
      <c r="K46" s="13"/>
      <c r="L46" s="13"/>
      <c r="M46" s="13"/>
      <c r="N46" s="13"/>
      <c r="O46" s="13"/>
      <c r="P46" s="13"/>
      <c r="Q46" s="13"/>
      <c r="R46" s="13"/>
      <c r="S46" s="13"/>
      <c r="T46" s="13"/>
      <c r="U46" s="13"/>
      <c r="V46" s="13"/>
      <c r="W46" s="13"/>
      <c r="X46" s="13"/>
      <c r="Y46" s="13"/>
    </row>
    <row r="47" spans="2:25" x14ac:dyDescent="0.3">
      <c r="B47" s="134" t="s">
        <v>932</v>
      </c>
      <c r="C47" s="141">
        <v>50</v>
      </c>
      <c r="D47" s="26"/>
      <c r="E47" s="26"/>
      <c r="F47" s="12"/>
      <c r="G47" s="12"/>
      <c r="H47" s="142"/>
      <c r="I47" s="12"/>
      <c r="J47" s="12"/>
      <c r="K47" s="12"/>
      <c r="L47" s="12"/>
      <c r="M47" s="12"/>
      <c r="N47" s="12"/>
      <c r="O47" s="2"/>
      <c r="P47" s="8"/>
    </row>
    <row r="48" spans="2:25" x14ac:dyDescent="0.3">
      <c r="B48" s="143" t="s">
        <v>933</v>
      </c>
      <c r="C48" s="120">
        <v>133</v>
      </c>
      <c r="D48" s="144"/>
      <c r="E48" s="144"/>
      <c r="F48" s="145"/>
      <c r="G48" s="145"/>
      <c r="H48" s="53"/>
      <c r="I48" s="12"/>
      <c r="J48" s="12"/>
      <c r="K48" s="12"/>
      <c r="L48" s="12"/>
      <c r="M48" s="12"/>
      <c r="N48" s="12"/>
      <c r="O48" s="2"/>
      <c r="P48" s="8"/>
    </row>
    <row r="49" spans="2:16" x14ac:dyDescent="0.3">
      <c r="B49" s="55"/>
      <c r="C49" s="38"/>
      <c r="D49" s="26"/>
      <c r="E49" s="26"/>
      <c r="F49" s="12"/>
      <c r="G49" s="12"/>
      <c r="H49" s="12"/>
      <c r="I49" s="12"/>
      <c r="J49" s="12"/>
      <c r="K49" s="12"/>
      <c r="L49" s="12"/>
      <c r="M49" s="12"/>
      <c r="N49" s="12"/>
      <c r="O49" s="2"/>
      <c r="P49" s="8"/>
    </row>
    <row r="50" spans="2:16" customFormat="1" x14ac:dyDescent="0.3"/>
    <row r="51" spans="2:16" customFormat="1" x14ac:dyDescent="0.3"/>
    <row r="52" spans="2:16" customFormat="1" ht="64.5" customHeight="1" x14ac:dyDescent="0.3"/>
    <row r="53" spans="2:16" customFormat="1" x14ac:dyDescent="0.3"/>
    <row r="54" spans="2:16" customFormat="1" x14ac:dyDescent="0.3"/>
    <row r="55" spans="2:16" customFormat="1" ht="55.5" customHeight="1" x14ac:dyDescent="0.3"/>
    <row r="56" spans="2:16" customFormat="1" ht="93" customHeight="1" x14ac:dyDescent="0.3"/>
    <row r="57" spans="2:16" customFormat="1" ht="75.900000000000006" customHeight="1" x14ac:dyDescent="0.3"/>
    <row r="58" spans="2:16" customFormat="1" ht="101.1" customHeight="1" x14ac:dyDescent="0.3"/>
    <row r="59" spans="2:16" customFormat="1" ht="116.1" customHeight="1" x14ac:dyDescent="0.3"/>
    <row r="60" spans="2:16" customFormat="1" ht="90.6" customHeight="1" x14ac:dyDescent="0.3"/>
    <row r="61" spans="2:16" customFormat="1" ht="93" customHeight="1" x14ac:dyDescent="0.3"/>
    <row r="62" spans="2:16" customFormat="1" ht="102" customHeight="1" x14ac:dyDescent="0.3"/>
    <row r="63" spans="2:16" customFormat="1" ht="108" customHeight="1" x14ac:dyDescent="0.3"/>
    <row r="64" spans="2:16" customFormat="1" ht="127.5" customHeight="1" x14ac:dyDescent="0.3"/>
    <row r="65" customFormat="1" x14ac:dyDescent="0.3"/>
    <row r="66" customFormat="1" x14ac:dyDescent="0.3"/>
    <row r="67" customFormat="1" x14ac:dyDescent="0.3"/>
    <row r="68" customFormat="1" x14ac:dyDescent="0.3"/>
    <row r="69" customFormat="1" x14ac:dyDescent="0.3"/>
    <row r="165" spans="4:8" ht="28.8" x14ac:dyDescent="0.55000000000000004">
      <c r="D165" s="146"/>
      <c r="E165" s="146"/>
      <c r="F165" s="147"/>
      <c r="G165" s="146"/>
      <c r="H165" s="147"/>
    </row>
    <row r="198" spans="3:3" ht="28.8" x14ac:dyDescent="0.55000000000000004">
      <c r="C198" s="148"/>
    </row>
  </sheetData>
  <sheetProtection selectLockedCells="1"/>
  <mergeCells count="12">
    <mergeCell ref="H42:H45"/>
    <mergeCell ref="B9:E9"/>
    <mergeCell ref="B10:E10"/>
    <mergeCell ref="B12:C12"/>
    <mergeCell ref="C13:E13"/>
    <mergeCell ref="C14:E14"/>
    <mergeCell ref="C32:E32"/>
    <mergeCell ref="C33:E33"/>
    <mergeCell ref="C34:E34"/>
    <mergeCell ref="C35:E35"/>
    <mergeCell ref="C36:E36"/>
    <mergeCell ref="C37:E37"/>
  </mergeCells>
  <hyperlinks>
    <hyperlink ref="C13:E13" r:id="rId1" display="Severn Tidal Power Feasibility Study -  Report 3 Options Definition Report" xr:uid="{C278E71E-6C07-47BC-B5F3-F78462D0336F}"/>
    <hyperlink ref="H41" r:id="rId2" xr:uid="{C82350CB-6DC8-4877-B745-170597B01264}"/>
  </hyperlinks>
  <pageMargins left="0.7" right="0.7" top="0.75" bottom="0.75" header="0.3" footer="0.3"/>
  <pageSetup paperSize="9" scale="32" fitToHeight="2" orientation="landscape" r:id="rId3"/>
  <headerFooter>
    <oddFooter>&amp;RPage &amp;P</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6117-DB1F-4E2A-BDF3-C3723A50F472}">
  <sheetPr>
    <tabColor theme="9" tint="0.79998168889431442"/>
  </sheetPr>
  <dimension ref="A1:Y67"/>
  <sheetViews>
    <sheetView zoomScale="26" zoomScaleNormal="26" workbookViewId="0">
      <selection activeCell="A51" sqref="A51:XFD65"/>
    </sheetView>
  </sheetViews>
  <sheetFormatPr defaultColWidth="8.5" defaultRowHeight="15.6" x14ac:dyDescent="0.3"/>
  <cols>
    <col min="1" max="1" width="3.5" style="3" customWidth="1"/>
    <col min="2" max="2" width="36.5" style="3" customWidth="1"/>
    <col min="3" max="3" width="118" style="18" customWidth="1"/>
    <col min="4" max="4" width="21" style="3" customWidth="1"/>
    <col min="5" max="5" width="6"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D3" s="20"/>
      <c r="E3" s="23"/>
      <c r="O3" s="5"/>
      <c r="R3" s="5" t="s">
        <v>3</v>
      </c>
      <c r="S3" s="6"/>
    </row>
    <row r="4" spans="1:19" x14ac:dyDescent="0.3">
      <c r="A4" s="2"/>
      <c r="B4" s="2"/>
      <c r="C4" s="16"/>
      <c r="D4" s="2"/>
      <c r="E4" s="2"/>
      <c r="F4" s="2"/>
      <c r="G4" s="2"/>
      <c r="H4" s="2"/>
      <c r="I4" s="2"/>
      <c r="J4" s="2"/>
      <c r="K4" s="2"/>
      <c r="L4" s="2"/>
      <c r="M4" s="2"/>
      <c r="N4" s="2"/>
      <c r="O4" s="2"/>
    </row>
    <row r="5" spans="1:19" ht="81" customHeight="1" x14ac:dyDescent="0.3">
      <c r="B5" s="1" t="s">
        <v>884</v>
      </c>
      <c r="C5" s="40"/>
      <c r="D5" s="1"/>
      <c r="E5" s="1"/>
      <c r="F5" s="1"/>
      <c r="G5" s="1"/>
      <c r="H5" s="1"/>
      <c r="I5" s="1"/>
      <c r="J5" s="1"/>
      <c r="K5" s="1"/>
      <c r="L5" s="1"/>
      <c r="M5" s="1"/>
      <c r="N5" s="1"/>
      <c r="O5" s="2"/>
      <c r="P5" s="8"/>
    </row>
    <row r="6" spans="1:19" ht="23.4" x14ac:dyDescent="0.3">
      <c r="B6" s="1"/>
      <c r="C6" s="40"/>
      <c r="D6" s="1"/>
      <c r="E6" s="1"/>
      <c r="F6" s="1"/>
      <c r="G6" s="1"/>
      <c r="H6" s="1"/>
      <c r="I6" s="1"/>
      <c r="J6" s="1"/>
      <c r="K6" s="1"/>
      <c r="L6" s="1"/>
      <c r="M6" s="1"/>
      <c r="N6" s="1"/>
      <c r="O6" s="2"/>
      <c r="P6" s="8"/>
    </row>
    <row r="7" spans="1:19" ht="18" x14ac:dyDescent="0.3">
      <c r="B7" s="44" t="s">
        <v>885</v>
      </c>
      <c r="C7" t="s">
        <v>187</v>
      </c>
      <c r="O7" s="2"/>
      <c r="P7" s="8"/>
    </row>
    <row r="8" spans="1:19" ht="18" x14ac:dyDescent="0.3">
      <c r="B8" s="14"/>
      <c r="C8" s="41"/>
      <c r="D8" s="10"/>
      <c r="E8" s="10"/>
      <c r="F8" s="10"/>
      <c r="G8" s="10"/>
      <c r="H8" s="10"/>
      <c r="I8" s="10"/>
      <c r="J8" s="10"/>
      <c r="K8" s="10"/>
      <c r="L8" s="10"/>
      <c r="M8" s="10"/>
      <c r="N8" s="10"/>
      <c r="O8" s="2"/>
      <c r="P8" s="8"/>
    </row>
    <row r="9" spans="1:19" ht="20.25" customHeight="1" x14ac:dyDescent="0.3">
      <c r="B9" s="355" t="s">
        <v>637</v>
      </c>
      <c r="C9" s="356"/>
      <c r="D9" s="356"/>
      <c r="E9" s="357"/>
      <c r="F9" s="15"/>
      <c r="G9" s="15"/>
      <c r="H9" s="15"/>
      <c r="I9" s="15"/>
      <c r="J9" s="15"/>
      <c r="K9" s="15"/>
      <c r="L9" s="15"/>
      <c r="M9" s="15"/>
      <c r="N9" s="15"/>
      <c r="O9" s="16"/>
      <c r="P9" s="17"/>
      <c r="Q9" s="18"/>
      <c r="R9" s="18"/>
    </row>
    <row r="10" spans="1:19" ht="137.25" customHeight="1" x14ac:dyDescent="0.3">
      <c r="B10" s="358" t="s">
        <v>934</v>
      </c>
      <c r="C10" s="359"/>
      <c r="D10" s="359"/>
      <c r="E10" s="360"/>
      <c r="F10" s="15"/>
      <c r="G10" s="15"/>
      <c r="H10" s="15"/>
      <c r="I10" s="15"/>
      <c r="J10" s="15"/>
      <c r="K10" s="15"/>
      <c r="L10" s="15"/>
      <c r="M10" s="15"/>
      <c r="N10" s="15"/>
      <c r="O10" s="16"/>
      <c r="P10" s="17"/>
      <c r="Q10" s="18"/>
      <c r="R10" s="18"/>
    </row>
    <row r="11" spans="1:19" ht="20.25" customHeight="1" x14ac:dyDescent="0.3">
      <c r="B11" s="39"/>
      <c r="C11" s="15"/>
      <c r="D11" s="15"/>
      <c r="E11" s="15"/>
      <c r="F11" s="15"/>
      <c r="G11" s="15"/>
      <c r="H11" s="15"/>
      <c r="I11" s="15"/>
      <c r="J11" s="15"/>
      <c r="K11" s="15"/>
      <c r="L11" s="15"/>
      <c r="M11" s="15"/>
      <c r="N11" s="15"/>
      <c r="O11" s="16"/>
      <c r="P11" s="17"/>
      <c r="Q11" s="18"/>
      <c r="R11" s="18"/>
    </row>
    <row r="12" spans="1:19" ht="20.25" customHeight="1" x14ac:dyDescent="0.3">
      <c r="B12" s="355" t="s">
        <v>887</v>
      </c>
      <c r="C12" s="356"/>
      <c r="D12" s="47"/>
      <c r="E12" s="48"/>
      <c r="F12" s="15"/>
      <c r="G12" s="15"/>
      <c r="H12" s="15"/>
      <c r="I12" s="15"/>
      <c r="J12" s="15"/>
      <c r="K12" s="15"/>
      <c r="L12" s="15"/>
      <c r="M12" s="15"/>
      <c r="N12" s="15"/>
      <c r="O12" s="16"/>
      <c r="P12" s="17"/>
      <c r="Q12" s="18"/>
      <c r="R12" s="18"/>
    </row>
    <row r="13" spans="1:19" ht="20.25" customHeight="1" x14ac:dyDescent="0.3">
      <c r="B13" s="49" t="s">
        <v>888</v>
      </c>
      <c r="C13" s="364" t="s">
        <v>889</v>
      </c>
      <c r="D13" s="364"/>
      <c r="E13" s="365"/>
      <c r="F13" s="15"/>
      <c r="G13" s="15"/>
      <c r="H13" s="15"/>
      <c r="I13" s="15"/>
      <c r="J13" s="15"/>
      <c r="K13" s="15"/>
      <c r="L13" s="15"/>
      <c r="M13" s="15"/>
      <c r="N13" s="15"/>
      <c r="O13" s="16"/>
      <c r="P13" s="17"/>
      <c r="Q13" s="18"/>
      <c r="R13" s="18"/>
    </row>
    <row r="14" spans="1:19" ht="20.25" customHeight="1" x14ac:dyDescent="0.3">
      <c r="B14" s="49" t="s">
        <v>890</v>
      </c>
      <c r="C14" s="324">
        <v>2010</v>
      </c>
      <c r="D14" s="324"/>
      <c r="E14" s="325"/>
      <c r="F14" s="15"/>
      <c r="G14" s="15"/>
      <c r="H14" s="15"/>
      <c r="I14" s="15"/>
      <c r="J14" s="15"/>
      <c r="K14" s="15"/>
      <c r="L14" s="15"/>
      <c r="M14" s="15"/>
      <c r="N14" s="15"/>
      <c r="O14" s="16"/>
      <c r="P14" s="17"/>
      <c r="Q14" s="18"/>
      <c r="R14" s="18"/>
    </row>
    <row r="15" spans="1:19" ht="20.25" customHeight="1" x14ac:dyDescent="0.3">
      <c r="B15" s="49" t="s">
        <v>891</v>
      </c>
      <c r="C15" s="38">
        <v>1050</v>
      </c>
      <c r="D15" s="38"/>
      <c r="E15" s="50"/>
      <c r="F15" s="15"/>
      <c r="G15" s="15"/>
      <c r="H15" s="15"/>
      <c r="I15" s="15"/>
      <c r="J15" s="15"/>
      <c r="K15" s="15"/>
      <c r="L15" s="15"/>
      <c r="M15" s="15"/>
      <c r="N15" s="15"/>
      <c r="O15" s="16"/>
      <c r="P15" s="17"/>
      <c r="Q15" s="18"/>
      <c r="R15" s="18"/>
    </row>
    <row r="16" spans="1:19" ht="20.25" customHeight="1" x14ac:dyDescent="0.3">
      <c r="B16" s="49" t="s">
        <v>892</v>
      </c>
      <c r="C16" s="38" t="s">
        <v>893</v>
      </c>
      <c r="D16" s="38"/>
      <c r="E16" s="50"/>
      <c r="F16" s="15"/>
      <c r="G16" s="15"/>
      <c r="H16" s="15"/>
      <c r="I16" s="15"/>
      <c r="J16" s="15"/>
      <c r="K16" s="15"/>
      <c r="L16" s="15"/>
      <c r="M16" s="15"/>
      <c r="N16" s="15"/>
      <c r="O16" s="16"/>
      <c r="P16" s="17"/>
      <c r="Q16" s="18"/>
      <c r="R16" s="18"/>
    </row>
    <row r="17" spans="2:18" ht="20.25" customHeight="1" x14ac:dyDescent="0.3">
      <c r="B17" s="49" t="s">
        <v>894</v>
      </c>
      <c r="C17" s="117">
        <v>2800</v>
      </c>
      <c r="D17" s="38"/>
      <c r="E17" s="50"/>
      <c r="F17" s="15"/>
      <c r="G17" s="15"/>
      <c r="H17" s="15"/>
      <c r="I17" s="15"/>
      <c r="J17" s="15"/>
      <c r="K17" s="15"/>
      <c r="L17" s="15"/>
      <c r="M17" s="15"/>
      <c r="N17" s="15"/>
      <c r="O17" s="16"/>
      <c r="P17" s="17"/>
      <c r="Q17" s="18"/>
      <c r="R17" s="18"/>
    </row>
    <row r="18" spans="2:18" ht="20.25" customHeight="1" x14ac:dyDescent="0.3">
      <c r="B18" s="49" t="s">
        <v>895</v>
      </c>
      <c r="C18" s="38">
        <v>7.2</v>
      </c>
      <c r="D18" s="38"/>
      <c r="E18" s="50"/>
      <c r="F18" s="15"/>
      <c r="G18" s="15"/>
      <c r="H18" s="15"/>
      <c r="I18" s="15"/>
      <c r="J18" s="15"/>
      <c r="K18" s="15"/>
      <c r="L18" s="15"/>
      <c r="M18" s="15"/>
      <c r="N18" s="15"/>
      <c r="O18" s="16"/>
      <c r="P18" s="17"/>
      <c r="Q18" s="18"/>
      <c r="R18" s="18"/>
    </row>
    <row r="19" spans="2:18" ht="20.25" customHeight="1" x14ac:dyDescent="0.3">
      <c r="B19" s="49" t="s">
        <v>896</v>
      </c>
      <c r="C19" s="38">
        <v>1.8</v>
      </c>
      <c r="D19" s="38"/>
      <c r="E19" s="50"/>
      <c r="F19" s="15"/>
      <c r="G19" s="15"/>
      <c r="H19" s="15"/>
      <c r="I19" s="15"/>
      <c r="J19" s="15"/>
      <c r="K19" s="15"/>
      <c r="L19" s="15"/>
      <c r="M19" s="15"/>
      <c r="N19" s="15"/>
      <c r="O19" s="16"/>
      <c r="P19" s="17"/>
      <c r="Q19" s="18"/>
      <c r="R19" s="18"/>
    </row>
    <row r="20" spans="2:18" ht="20.25" customHeight="1" x14ac:dyDescent="0.3">
      <c r="B20" s="49" t="s">
        <v>897</v>
      </c>
      <c r="C20" s="38">
        <v>30</v>
      </c>
      <c r="D20" s="38"/>
      <c r="E20" s="50"/>
      <c r="F20" s="15"/>
      <c r="G20" s="15"/>
      <c r="H20" s="15"/>
      <c r="I20" s="15"/>
      <c r="J20" s="15"/>
      <c r="K20" s="15"/>
      <c r="L20" s="15"/>
      <c r="M20" s="15"/>
      <c r="N20" s="15"/>
      <c r="O20" s="16"/>
      <c r="P20" s="17"/>
      <c r="Q20" s="18"/>
      <c r="R20" s="18"/>
    </row>
    <row r="21" spans="2:18" ht="20.25" customHeight="1" x14ac:dyDescent="0.3">
      <c r="B21" s="49" t="s">
        <v>898</v>
      </c>
      <c r="C21" s="38">
        <v>36</v>
      </c>
      <c r="D21" s="38"/>
      <c r="E21" s="50"/>
      <c r="F21" s="15"/>
      <c r="G21" s="15"/>
      <c r="H21" s="15"/>
      <c r="I21" s="15"/>
      <c r="J21" s="15"/>
      <c r="K21" s="15"/>
      <c r="L21" s="15"/>
      <c r="M21" s="15"/>
      <c r="N21" s="15"/>
      <c r="O21" s="16"/>
      <c r="P21" s="17"/>
      <c r="Q21" s="18"/>
      <c r="R21" s="18"/>
    </row>
    <row r="22" spans="2:18" ht="20.25" customHeight="1" x14ac:dyDescent="0.3">
      <c r="B22" s="49" t="s">
        <v>899</v>
      </c>
      <c r="C22" s="38">
        <v>93</v>
      </c>
      <c r="D22" s="38"/>
      <c r="E22" s="50"/>
      <c r="F22" s="15"/>
      <c r="G22" s="15"/>
      <c r="H22" s="15"/>
      <c r="I22" s="15"/>
      <c r="J22" s="15"/>
      <c r="K22" s="15"/>
      <c r="L22" s="15"/>
      <c r="M22" s="15"/>
      <c r="N22" s="15"/>
      <c r="O22" s="16"/>
      <c r="P22" s="17"/>
      <c r="Q22" s="18"/>
      <c r="R22" s="18"/>
    </row>
    <row r="23" spans="2:18" ht="20.25" customHeight="1" x14ac:dyDescent="0.3">
      <c r="B23" s="49" t="s">
        <v>901</v>
      </c>
      <c r="C23" s="38">
        <v>3200</v>
      </c>
      <c r="D23" s="38"/>
      <c r="E23" s="50"/>
      <c r="F23" s="15"/>
      <c r="G23" s="15"/>
      <c r="H23" s="15"/>
      <c r="I23" s="15"/>
      <c r="J23" s="15"/>
      <c r="K23" s="15"/>
      <c r="L23" s="15"/>
      <c r="M23" s="15"/>
      <c r="N23" s="15"/>
      <c r="O23" s="16"/>
      <c r="P23" s="17"/>
      <c r="Q23" s="18"/>
      <c r="R23" s="18"/>
    </row>
    <row r="24" spans="2:18" ht="20.25" customHeight="1" x14ac:dyDescent="0.3">
      <c r="B24" s="49" t="s">
        <v>902</v>
      </c>
      <c r="C24" s="38" t="s">
        <v>935</v>
      </c>
      <c r="D24" s="38"/>
      <c r="E24" s="50"/>
      <c r="F24" s="15"/>
      <c r="G24" s="15"/>
      <c r="H24" s="15"/>
      <c r="I24" s="15"/>
      <c r="J24" s="15"/>
      <c r="K24" s="15"/>
      <c r="L24" s="15"/>
      <c r="M24" s="15"/>
      <c r="N24" s="15"/>
      <c r="O24" s="16"/>
      <c r="P24" s="17"/>
      <c r="Q24" s="18"/>
      <c r="R24" s="18"/>
    </row>
    <row r="25" spans="2:18" ht="20.25" customHeight="1" x14ac:dyDescent="0.3">
      <c r="B25" s="49" t="s">
        <v>904</v>
      </c>
      <c r="C25" s="38">
        <v>4743</v>
      </c>
      <c r="D25" s="38"/>
      <c r="E25" s="50"/>
      <c r="F25" s="15"/>
      <c r="G25" s="15"/>
      <c r="H25" s="15"/>
      <c r="I25" s="15"/>
      <c r="J25" s="15"/>
      <c r="K25" s="15"/>
      <c r="L25" s="15"/>
      <c r="M25" s="15"/>
      <c r="N25" s="15"/>
      <c r="O25" s="16"/>
      <c r="P25" s="17"/>
      <c r="Q25" s="18"/>
      <c r="R25" s="18"/>
    </row>
    <row r="26" spans="2:18" ht="20.25" customHeight="1" x14ac:dyDescent="0.3">
      <c r="B26" s="49" t="s">
        <v>905</v>
      </c>
      <c r="C26" s="38">
        <v>45</v>
      </c>
      <c r="D26" s="38"/>
      <c r="E26" s="50"/>
      <c r="F26" s="15"/>
      <c r="G26" s="15"/>
      <c r="H26" s="15"/>
      <c r="I26" s="15"/>
      <c r="J26" s="15"/>
      <c r="K26" s="15"/>
      <c r="L26" s="15"/>
      <c r="M26" s="15"/>
      <c r="N26" s="15"/>
      <c r="O26" s="16"/>
      <c r="P26" s="17"/>
      <c r="Q26" s="18"/>
      <c r="R26" s="18"/>
    </row>
    <row r="27" spans="2:18" ht="20.25" customHeight="1" x14ac:dyDescent="0.3">
      <c r="B27" s="49" t="s">
        <v>906</v>
      </c>
      <c r="C27" s="38">
        <v>5</v>
      </c>
      <c r="D27" s="38"/>
      <c r="E27" s="50"/>
      <c r="F27" s="15"/>
      <c r="G27" s="15"/>
      <c r="H27" s="15"/>
      <c r="I27" s="15"/>
      <c r="J27" s="15"/>
      <c r="K27" s="15"/>
      <c r="L27" s="15"/>
      <c r="M27" s="15"/>
      <c r="N27" s="15"/>
      <c r="O27" s="16"/>
      <c r="P27" s="17"/>
      <c r="Q27" s="18"/>
      <c r="R27" s="18"/>
    </row>
    <row r="28" spans="2:18" ht="20.25" customHeight="1" x14ac:dyDescent="0.3">
      <c r="B28" s="49" t="s">
        <v>907</v>
      </c>
      <c r="C28" s="38">
        <v>120</v>
      </c>
      <c r="D28" s="38"/>
      <c r="E28" s="50"/>
      <c r="F28" s="15"/>
      <c r="G28" s="15"/>
      <c r="H28" s="15"/>
      <c r="I28" s="15"/>
      <c r="J28" s="15"/>
      <c r="K28" s="15"/>
      <c r="L28" s="15"/>
      <c r="M28" s="15"/>
      <c r="N28" s="15"/>
      <c r="O28" s="16"/>
      <c r="P28" s="17"/>
      <c r="Q28" s="18"/>
      <c r="R28" s="18"/>
    </row>
    <row r="29" spans="2:18" ht="20.25" customHeight="1" x14ac:dyDescent="0.3">
      <c r="B29" s="49" t="s">
        <v>908</v>
      </c>
      <c r="C29" s="38" t="s">
        <v>936</v>
      </c>
      <c r="D29" s="38"/>
      <c r="E29" s="50"/>
      <c r="F29" s="15"/>
      <c r="G29" s="15"/>
      <c r="H29" s="15"/>
      <c r="I29" s="15"/>
      <c r="J29" s="15"/>
      <c r="K29" s="15"/>
      <c r="L29" s="15"/>
      <c r="M29" s="15"/>
      <c r="N29" s="15"/>
      <c r="O29" s="16"/>
      <c r="P29" s="17"/>
      <c r="Q29" s="18"/>
      <c r="R29" s="18"/>
    </row>
    <row r="30" spans="2:18" ht="20.25" customHeight="1" x14ac:dyDescent="0.3">
      <c r="B30" s="49" t="s">
        <v>910</v>
      </c>
      <c r="C30" s="38" t="s">
        <v>937</v>
      </c>
      <c r="D30" s="38"/>
      <c r="E30" s="50"/>
      <c r="F30" s="15"/>
      <c r="G30" s="15"/>
      <c r="H30" s="15"/>
      <c r="I30" s="15"/>
      <c r="J30" s="15"/>
      <c r="K30" s="15"/>
      <c r="L30" s="15"/>
      <c r="M30" s="15"/>
      <c r="N30" s="15"/>
      <c r="O30" s="16"/>
      <c r="P30" s="17"/>
      <c r="Q30" s="18"/>
      <c r="R30" s="18"/>
    </row>
    <row r="31" spans="2:18" ht="20.25" customHeight="1" x14ac:dyDescent="0.3">
      <c r="B31" s="118" t="s">
        <v>912</v>
      </c>
      <c r="C31" s="38"/>
      <c r="D31" s="38"/>
      <c r="E31" s="50"/>
      <c r="F31" s="15"/>
      <c r="G31" s="15"/>
      <c r="H31" s="15"/>
      <c r="I31" s="15"/>
      <c r="J31" s="15"/>
      <c r="K31" s="15"/>
      <c r="L31" s="15"/>
      <c r="M31" s="15"/>
      <c r="N31" s="15"/>
      <c r="O31" s="16"/>
      <c r="P31" s="17"/>
      <c r="Q31" s="18"/>
      <c r="R31" s="18"/>
    </row>
    <row r="32" spans="2:18" ht="20.25" customHeight="1" x14ac:dyDescent="0.3">
      <c r="B32" s="119">
        <v>1</v>
      </c>
      <c r="C32" s="311" t="s">
        <v>938</v>
      </c>
      <c r="D32" s="311"/>
      <c r="E32" s="312"/>
      <c r="F32" s="15"/>
      <c r="G32" s="15"/>
      <c r="H32" s="15"/>
      <c r="I32" s="15"/>
      <c r="J32" s="15"/>
      <c r="K32" s="15"/>
      <c r="L32" s="15"/>
      <c r="M32" s="15"/>
      <c r="N32" s="15"/>
      <c r="O32" s="16"/>
      <c r="P32" s="17"/>
      <c r="Q32" s="18"/>
      <c r="R32" s="18"/>
    </row>
    <row r="33" spans="2:25" ht="20.25" customHeight="1" x14ac:dyDescent="0.3">
      <c r="B33" s="119">
        <v>2</v>
      </c>
      <c r="C33" s="311" t="s">
        <v>939</v>
      </c>
      <c r="D33" s="311"/>
      <c r="E33" s="312"/>
      <c r="F33" s="15"/>
      <c r="G33" s="15"/>
      <c r="H33" s="15"/>
      <c r="I33" s="15"/>
      <c r="J33" s="15"/>
      <c r="K33" s="15"/>
      <c r="L33" s="15"/>
      <c r="M33" s="15"/>
      <c r="N33" s="15"/>
      <c r="O33" s="16"/>
      <c r="P33" s="17"/>
      <c r="Q33" s="18"/>
      <c r="R33" s="18"/>
    </row>
    <row r="34" spans="2:25" ht="20.25" customHeight="1" x14ac:dyDescent="0.3">
      <c r="B34" s="119">
        <v>3</v>
      </c>
      <c r="C34" s="311" t="s">
        <v>940</v>
      </c>
      <c r="D34" s="311"/>
      <c r="E34" s="312"/>
      <c r="F34" s="15"/>
      <c r="G34" s="15"/>
      <c r="H34" s="15"/>
      <c r="I34" s="15"/>
      <c r="J34" s="15"/>
      <c r="K34" s="15"/>
      <c r="L34" s="15"/>
      <c r="M34" s="15"/>
      <c r="N34" s="15"/>
      <c r="O34" s="16"/>
      <c r="P34" s="17"/>
      <c r="Q34" s="18"/>
      <c r="R34" s="18"/>
    </row>
    <row r="35" spans="2:25" ht="20.25" customHeight="1" x14ac:dyDescent="0.3">
      <c r="B35" s="119">
        <v>4</v>
      </c>
      <c r="C35" s="311" t="s">
        <v>916</v>
      </c>
      <c r="D35" s="311"/>
      <c r="E35" s="312"/>
      <c r="F35" s="15"/>
      <c r="G35" s="15"/>
      <c r="H35" s="15"/>
      <c r="I35" s="15"/>
      <c r="J35" s="15"/>
      <c r="K35" s="15"/>
      <c r="L35" s="15"/>
      <c r="M35" s="15"/>
      <c r="N35" s="15"/>
      <c r="O35" s="16"/>
      <c r="P35" s="17"/>
      <c r="Q35" s="18"/>
      <c r="R35" s="18"/>
    </row>
    <row r="36" spans="2:25" ht="20.25" customHeight="1" x14ac:dyDescent="0.3">
      <c r="B36" s="119">
        <v>5</v>
      </c>
      <c r="C36" s="311" t="s">
        <v>917</v>
      </c>
      <c r="D36" s="311"/>
      <c r="E36" s="312"/>
      <c r="F36" s="15"/>
      <c r="G36" s="15"/>
      <c r="H36" s="15"/>
      <c r="I36" s="15"/>
      <c r="J36" s="15"/>
      <c r="K36" s="15"/>
      <c r="L36" s="15"/>
      <c r="M36" s="15"/>
      <c r="N36" s="15"/>
      <c r="O36" s="16"/>
      <c r="P36" s="17"/>
      <c r="Q36" s="18"/>
      <c r="R36" s="18"/>
    </row>
    <row r="37" spans="2:25" ht="20.25" customHeight="1" x14ac:dyDescent="0.3">
      <c r="B37" s="51"/>
      <c r="C37" s="376"/>
      <c r="D37" s="376"/>
      <c r="E37" s="377"/>
      <c r="F37" s="15"/>
      <c r="G37" s="15"/>
      <c r="H37" s="15"/>
      <c r="I37" s="15"/>
      <c r="J37" s="15"/>
      <c r="K37" s="15"/>
      <c r="L37" s="15"/>
      <c r="M37" s="15"/>
      <c r="N37" s="15"/>
      <c r="O37" s="16"/>
      <c r="P37" s="17"/>
      <c r="Q37" s="18"/>
      <c r="R37" s="18"/>
    </row>
    <row r="38" spans="2:25" ht="20.25" customHeight="1" x14ac:dyDescent="0.3">
      <c r="C38" s="38"/>
      <c r="D38" s="38"/>
      <c r="E38" s="38"/>
      <c r="F38" s="15"/>
      <c r="G38" s="15"/>
      <c r="H38" s="15"/>
      <c r="I38" s="15"/>
      <c r="J38" s="15"/>
      <c r="K38" s="15"/>
      <c r="L38" s="15"/>
      <c r="M38" s="15"/>
      <c r="N38" s="15"/>
      <c r="O38" s="16"/>
      <c r="P38" s="17"/>
      <c r="Q38" s="18"/>
      <c r="R38" s="18"/>
    </row>
    <row r="39" spans="2:25" ht="20.25" customHeight="1" x14ac:dyDescent="0.3">
      <c r="C39" s="38"/>
      <c r="D39" s="38"/>
      <c r="E39" s="38"/>
      <c r="F39" s="15"/>
      <c r="G39" s="15"/>
      <c r="H39" s="15"/>
      <c r="I39" s="15"/>
      <c r="J39" s="15"/>
      <c r="K39" s="15"/>
      <c r="L39" s="15"/>
      <c r="M39" s="15"/>
      <c r="N39" s="15"/>
      <c r="O39" s="16"/>
      <c r="P39" s="17"/>
      <c r="Q39" s="18"/>
      <c r="R39" s="18"/>
    </row>
    <row r="40" spans="2:25" ht="20.25" customHeight="1" x14ac:dyDescent="0.3">
      <c r="B40" s="121" t="s">
        <v>918</v>
      </c>
      <c r="C40" s="122"/>
      <c r="D40" s="123"/>
      <c r="E40" s="123"/>
      <c r="F40" s="47"/>
      <c r="G40" s="47"/>
      <c r="H40" s="48"/>
      <c r="I40" s="15"/>
      <c r="J40" s="15"/>
      <c r="K40" s="15"/>
      <c r="L40" s="15"/>
      <c r="M40" s="15"/>
      <c r="N40" s="15"/>
      <c r="O40" s="16"/>
      <c r="P40" s="17"/>
      <c r="Q40" s="18"/>
      <c r="R40" s="18"/>
    </row>
    <row r="41" spans="2:25" ht="20.25" customHeight="1" x14ac:dyDescent="0.3">
      <c r="B41" s="124" t="s">
        <v>919</v>
      </c>
      <c r="C41" s="149">
        <f>G41*C25</f>
        <v>6829.92</v>
      </c>
      <c r="D41" s="37" t="s">
        <v>920</v>
      </c>
      <c r="E41" s="37">
        <f>C14</f>
        <v>2010</v>
      </c>
      <c r="F41" s="37" t="s">
        <v>921</v>
      </c>
      <c r="G41" s="126">
        <v>1.44</v>
      </c>
      <c r="H41" s="127" t="s">
        <v>922</v>
      </c>
      <c r="I41" s="15"/>
      <c r="J41" s="15"/>
      <c r="K41" s="15"/>
      <c r="L41" s="15"/>
      <c r="M41" s="15"/>
      <c r="N41" s="15"/>
      <c r="O41" s="16"/>
      <c r="P41" s="17"/>
      <c r="Q41" s="18"/>
      <c r="R41" s="18"/>
    </row>
    <row r="42" spans="2:25" ht="13.5" customHeight="1" x14ac:dyDescent="0.3">
      <c r="B42" s="49" t="s">
        <v>923</v>
      </c>
      <c r="C42" s="128">
        <f>G41*C26</f>
        <v>64.8</v>
      </c>
      <c r="D42" s="129"/>
      <c r="E42" s="130"/>
      <c r="F42" s="131" t="s">
        <v>924</v>
      </c>
      <c r="G42" s="132">
        <v>0.02</v>
      </c>
      <c r="H42" s="323"/>
      <c r="I42" s="13"/>
      <c r="J42" s="13"/>
      <c r="K42" s="13"/>
      <c r="L42" s="13"/>
      <c r="M42" s="13"/>
      <c r="N42" s="13"/>
      <c r="O42" s="13"/>
      <c r="P42" s="13"/>
      <c r="Q42" s="13"/>
      <c r="R42" s="13"/>
      <c r="S42" s="13"/>
      <c r="T42" s="13"/>
      <c r="U42" s="13"/>
      <c r="V42" s="13"/>
      <c r="W42" s="13"/>
      <c r="X42" s="13"/>
      <c r="Y42" s="13"/>
    </row>
    <row r="43" spans="2:25" ht="13.5" customHeight="1" x14ac:dyDescent="0.3">
      <c r="B43" s="52" t="s">
        <v>925</v>
      </c>
      <c r="C43" s="42"/>
      <c r="D43" s="54"/>
      <c r="E43" s="25"/>
      <c r="F43" s="46" t="s">
        <v>926</v>
      </c>
      <c r="G43" s="133">
        <v>0.08</v>
      </c>
      <c r="H43" s="323"/>
      <c r="I43" s="13"/>
      <c r="J43" s="13"/>
      <c r="K43" s="13"/>
      <c r="L43" s="13"/>
      <c r="M43" s="13"/>
      <c r="N43" s="13"/>
      <c r="O43" s="13"/>
      <c r="P43" s="13"/>
      <c r="Q43" s="13"/>
      <c r="R43" s="13"/>
      <c r="S43" s="13"/>
      <c r="T43" s="13"/>
      <c r="U43" s="13"/>
      <c r="V43" s="13"/>
      <c r="W43" s="13"/>
      <c r="X43" s="13"/>
      <c r="Y43" s="13"/>
    </row>
    <row r="44" spans="2:25" ht="13.5" customHeight="1" x14ac:dyDescent="0.3">
      <c r="B44" s="134" t="s">
        <v>927</v>
      </c>
      <c r="C44" s="38">
        <v>276</v>
      </c>
      <c r="D44" s="54"/>
      <c r="E44" s="25"/>
      <c r="F44" s="46" t="s">
        <v>928</v>
      </c>
      <c r="G44" s="135">
        <v>3.5000000000000003E-2</v>
      </c>
      <c r="H44" s="323"/>
      <c r="I44" s="13"/>
      <c r="J44" s="13"/>
      <c r="K44" s="13"/>
      <c r="L44" s="13"/>
      <c r="M44" s="13"/>
      <c r="N44" s="13"/>
      <c r="O44" s="13"/>
      <c r="P44" s="13"/>
      <c r="Q44" s="13"/>
      <c r="R44" s="13"/>
      <c r="S44" s="13"/>
      <c r="T44" s="13"/>
      <c r="U44" s="13"/>
      <c r="V44" s="13"/>
      <c r="W44" s="13"/>
      <c r="X44" s="13"/>
      <c r="Y44" s="13"/>
    </row>
    <row r="45" spans="2:25" ht="13.5" customHeight="1" x14ac:dyDescent="0.3">
      <c r="B45" s="134" t="s">
        <v>929</v>
      </c>
      <c r="C45" s="38">
        <v>206</v>
      </c>
      <c r="D45" s="136"/>
      <c r="E45" s="137"/>
      <c r="F45" s="138" t="s">
        <v>930</v>
      </c>
      <c r="G45" s="139">
        <v>0.05</v>
      </c>
      <c r="H45" s="323"/>
      <c r="I45" s="13"/>
      <c r="J45" s="13"/>
      <c r="K45" s="13"/>
      <c r="L45" s="13"/>
      <c r="M45" s="13"/>
      <c r="N45" s="13"/>
      <c r="O45" s="13"/>
      <c r="P45" s="13"/>
      <c r="Q45" s="13"/>
      <c r="R45" s="13"/>
      <c r="S45" s="13"/>
      <c r="T45" s="13"/>
      <c r="U45" s="13"/>
      <c r="V45" s="13"/>
      <c r="W45" s="13"/>
      <c r="X45" s="13"/>
      <c r="Y45" s="13"/>
    </row>
    <row r="46" spans="2:25" ht="13.5" customHeight="1" x14ac:dyDescent="0.3">
      <c r="B46" s="134" t="s">
        <v>931</v>
      </c>
      <c r="C46" s="38">
        <v>101</v>
      </c>
      <c r="D46" s="25"/>
      <c r="E46" s="25"/>
      <c r="F46" s="13"/>
      <c r="G46" s="13"/>
      <c r="H46" s="140"/>
      <c r="I46" s="13"/>
      <c r="J46" s="13"/>
      <c r="K46" s="13"/>
      <c r="L46" s="13"/>
      <c r="M46" s="13"/>
      <c r="N46" s="13"/>
      <c r="O46" s="13"/>
      <c r="P46" s="13"/>
      <c r="Q46" s="13"/>
      <c r="R46" s="13"/>
      <c r="S46" s="13"/>
      <c r="T46" s="13"/>
      <c r="U46" s="13"/>
      <c r="V46" s="13"/>
      <c r="W46" s="13"/>
      <c r="X46" s="13"/>
      <c r="Y46" s="13"/>
    </row>
    <row r="47" spans="2:25" x14ac:dyDescent="0.3">
      <c r="B47" s="134" t="s">
        <v>932</v>
      </c>
      <c r="C47" s="141">
        <v>54</v>
      </c>
      <c r="D47" s="26"/>
      <c r="E47" s="26"/>
      <c r="F47" s="12"/>
      <c r="G47" s="12"/>
      <c r="H47" s="142"/>
      <c r="I47" s="12"/>
      <c r="J47" s="12"/>
      <c r="K47" s="12"/>
      <c r="L47" s="12"/>
      <c r="M47" s="12"/>
      <c r="N47" s="12"/>
      <c r="O47" s="2"/>
      <c r="P47" s="8"/>
    </row>
    <row r="48" spans="2:25" x14ac:dyDescent="0.3">
      <c r="B48" s="143" t="s">
        <v>933</v>
      </c>
      <c r="C48" s="120">
        <v>146</v>
      </c>
      <c r="D48" s="144"/>
      <c r="E48" s="144"/>
      <c r="F48" s="145"/>
      <c r="G48" s="145"/>
      <c r="H48" s="53"/>
      <c r="I48" s="12"/>
      <c r="J48" s="12"/>
      <c r="K48" s="12"/>
      <c r="L48" s="12"/>
      <c r="M48" s="12"/>
      <c r="N48" s="12"/>
      <c r="O48" s="2"/>
      <c r="P48" s="8"/>
    </row>
    <row r="49" spans="2:16" x14ac:dyDescent="0.3">
      <c r="B49" s="55"/>
      <c r="C49" s="38"/>
      <c r="D49" s="26"/>
      <c r="E49" s="26"/>
      <c r="F49" s="12"/>
      <c r="G49" s="12"/>
      <c r="H49" s="12"/>
      <c r="I49" s="12"/>
      <c r="J49" s="12"/>
      <c r="K49" s="12"/>
      <c r="L49" s="12"/>
      <c r="M49" s="12"/>
      <c r="N49" s="12"/>
      <c r="O49" s="2"/>
      <c r="P49" s="8"/>
    </row>
    <row r="50" spans="2:16" x14ac:dyDescent="0.3">
      <c r="B50" s="12"/>
      <c r="C50" s="43"/>
      <c r="D50" s="26"/>
      <c r="E50" s="26"/>
      <c r="F50" s="12"/>
      <c r="G50" s="12"/>
      <c r="H50" s="12"/>
      <c r="I50" s="12"/>
      <c r="J50" s="12"/>
      <c r="K50" s="12"/>
      <c r="L50" s="12"/>
      <c r="M50" s="12"/>
      <c r="N50" s="12"/>
      <c r="O50" s="2"/>
      <c r="P50" s="8"/>
    </row>
    <row r="51" spans="2:16" customFormat="1" x14ac:dyDescent="0.3"/>
    <row r="52" spans="2:16" customFormat="1" ht="64.5" customHeight="1" x14ac:dyDescent="0.3"/>
    <row r="53" spans="2:16" customFormat="1" x14ac:dyDescent="0.3"/>
    <row r="54" spans="2:16" customFormat="1" x14ac:dyDescent="0.3"/>
    <row r="55" spans="2:16" customFormat="1" ht="55.5" customHeight="1" x14ac:dyDescent="0.3"/>
    <row r="56" spans="2:16" customFormat="1" ht="33" customHeight="1" x14ac:dyDescent="0.3"/>
    <row r="57" spans="2:16" customFormat="1" ht="72.900000000000006" customHeight="1" x14ac:dyDescent="0.3"/>
    <row r="58" spans="2:16" customFormat="1" ht="50.25" customHeight="1" x14ac:dyDescent="0.3"/>
    <row r="59" spans="2:16" customFormat="1" ht="50.25" customHeight="1" x14ac:dyDescent="0.3"/>
    <row r="60" spans="2:16" customFormat="1" ht="29.25" customHeight="1" x14ac:dyDescent="0.3"/>
    <row r="61" spans="2:16" customFormat="1" ht="59.25" customHeight="1" x14ac:dyDescent="0.3"/>
    <row r="62" spans="2:16" customFormat="1" ht="42" customHeight="1" x14ac:dyDescent="0.3"/>
    <row r="63" spans="2:16" customFormat="1" ht="38.25" customHeight="1" x14ac:dyDescent="0.3"/>
    <row r="64" spans="2:16" customFormat="1" ht="45" customHeight="1" x14ac:dyDescent="0.3"/>
    <row r="65" spans="2:2" customFormat="1" x14ac:dyDescent="0.3"/>
    <row r="67" spans="2:2" ht="31.2" x14ac:dyDescent="0.6">
      <c r="B67" s="74"/>
    </row>
  </sheetData>
  <sheetProtection selectLockedCells="1"/>
  <mergeCells count="12">
    <mergeCell ref="H42:H45"/>
    <mergeCell ref="B9:E9"/>
    <mergeCell ref="B10:E10"/>
    <mergeCell ref="B12:C12"/>
    <mergeCell ref="C13:E13"/>
    <mergeCell ref="C14:E14"/>
    <mergeCell ref="C32:E32"/>
    <mergeCell ref="C33:E33"/>
    <mergeCell ref="C34:E34"/>
    <mergeCell ref="C35:E35"/>
    <mergeCell ref="C36:E36"/>
    <mergeCell ref="C37:E37"/>
  </mergeCells>
  <hyperlinks>
    <hyperlink ref="C13:E13" r:id="rId1" display="Severn Tidal Power Feasibility Study -  Report 3 Options Definition Report" xr:uid="{ABEFB604-EEDF-4E41-8E81-2834B585EE20}"/>
    <hyperlink ref="H41" r:id="rId2" xr:uid="{EC96BF92-8568-44F3-9DBA-97406294EC98}"/>
  </hyperlinks>
  <pageMargins left="0.7" right="0.7" top="0.75" bottom="0.75" header="0.3" footer="0.3"/>
  <pageSetup paperSize="9" scale="32" fitToHeight="2" orientation="landscape" r:id="rId3"/>
  <headerFooter>
    <oddFooter>&amp;RPage &amp;P</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8F01-A7C7-4604-A011-198A44B053F7}">
  <sheetPr>
    <tabColor theme="4" tint="0.59999389629810485"/>
  </sheetPr>
  <dimension ref="A1:Y207"/>
  <sheetViews>
    <sheetView topLeftCell="A26" zoomScale="56" zoomScaleNormal="56" workbookViewId="0">
      <selection activeCell="B10" sqref="B10:E10"/>
    </sheetView>
  </sheetViews>
  <sheetFormatPr defaultColWidth="8.5" defaultRowHeight="15.6" x14ac:dyDescent="0.3"/>
  <cols>
    <col min="1" max="1" width="3.5" style="3" customWidth="1"/>
    <col min="2" max="2" width="36.5" style="3" customWidth="1"/>
    <col min="3" max="3" width="118" style="18" customWidth="1"/>
    <col min="4" max="4" width="21" style="3" customWidth="1"/>
    <col min="5" max="5" width="6"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D3" s="20"/>
      <c r="E3" s="23"/>
      <c r="O3" s="5"/>
      <c r="R3" s="5" t="s">
        <v>3</v>
      </c>
      <c r="S3" s="6"/>
    </row>
    <row r="4" spans="1:19" x14ac:dyDescent="0.3">
      <c r="A4" s="2"/>
      <c r="B4" s="2"/>
      <c r="C4" s="16"/>
      <c r="D4" s="2"/>
      <c r="E4" s="2"/>
      <c r="F4" s="2"/>
      <c r="G4" s="2"/>
      <c r="H4" s="2"/>
      <c r="I4" s="2"/>
      <c r="J4" s="2"/>
      <c r="K4" s="2"/>
      <c r="L4" s="2"/>
      <c r="M4" s="2"/>
      <c r="N4" s="2"/>
      <c r="O4" s="2"/>
    </row>
    <row r="5" spans="1:19" ht="81" customHeight="1" x14ac:dyDescent="0.3">
      <c r="B5" s="1" t="s">
        <v>884</v>
      </c>
      <c r="C5" s="40"/>
      <c r="D5" s="1"/>
      <c r="E5" s="1"/>
      <c r="F5" s="1"/>
      <c r="G5" s="1"/>
      <c r="H5" s="1"/>
      <c r="I5" s="1"/>
      <c r="J5" s="1"/>
      <c r="K5" s="1"/>
      <c r="L5" s="1"/>
      <c r="M5" s="1"/>
      <c r="N5" s="1"/>
      <c r="O5" s="2"/>
      <c r="P5" s="8"/>
    </row>
    <row r="6" spans="1:19" ht="23.4" x14ac:dyDescent="0.3">
      <c r="B6" s="1"/>
      <c r="C6" s="40"/>
      <c r="D6" s="1"/>
      <c r="E6" s="1"/>
      <c r="F6" s="1"/>
      <c r="G6" s="1"/>
      <c r="H6" s="1"/>
      <c r="I6" s="1"/>
      <c r="J6" s="1"/>
      <c r="K6" s="1"/>
      <c r="L6" s="1"/>
      <c r="M6" s="1"/>
      <c r="N6" s="1"/>
      <c r="O6" s="2"/>
      <c r="P6" s="8"/>
    </row>
    <row r="7" spans="1:19" ht="18" x14ac:dyDescent="0.3">
      <c r="B7" s="44" t="s">
        <v>885</v>
      </c>
      <c r="C7" t="s">
        <v>193</v>
      </c>
      <c r="O7" s="2"/>
      <c r="P7" s="8"/>
    </row>
    <row r="8" spans="1:19" ht="18" x14ac:dyDescent="0.3">
      <c r="B8" s="14"/>
      <c r="C8" s="41"/>
      <c r="D8" s="10"/>
      <c r="E8" s="10"/>
      <c r="F8" s="10"/>
      <c r="G8" s="10"/>
      <c r="H8" s="10"/>
      <c r="I8" s="10"/>
      <c r="J8" s="10"/>
      <c r="K8" s="10"/>
      <c r="L8" s="10"/>
      <c r="M8" s="10"/>
      <c r="N8" s="10"/>
      <c r="O8" s="2"/>
      <c r="P8" s="8"/>
    </row>
    <row r="9" spans="1:19" ht="20.25" customHeight="1" x14ac:dyDescent="0.3">
      <c r="B9" s="355" t="s">
        <v>637</v>
      </c>
      <c r="C9" s="356"/>
      <c r="D9" s="356"/>
      <c r="E9" s="357"/>
      <c r="F9" s="15"/>
      <c r="G9" s="15"/>
      <c r="H9" s="15"/>
      <c r="I9" s="15"/>
      <c r="J9" s="15"/>
      <c r="K9" s="15"/>
      <c r="L9" s="15"/>
      <c r="M9" s="15"/>
      <c r="N9" s="15"/>
      <c r="O9" s="16"/>
      <c r="P9" s="17"/>
      <c r="Q9" s="18"/>
      <c r="R9" s="18"/>
    </row>
    <row r="10" spans="1:19" ht="231" customHeight="1" x14ac:dyDescent="0.3">
      <c r="B10" s="358" t="s">
        <v>941</v>
      </c>
      <c r="C10" s="359"/>
      <c r="D10" s="359"/>
      <c r="E10" s="360"/>
      <c r="F10" s="15"/>
      <c r="G10" s="15"/>
      <c r="H10" s="15"/>
      <c r="I10" s="15"/>
      <c r="J10" s="15"/>
      <c r="K10" s="15"/>
      <c r="L10" s="15"/>
      <c r="M10" s="15"/>
      <c r="N10" s="15"/>
      <c r="O10" s="16"/>
      <c r="P10" s="17"/>
      <c r="Q10" s="18"/>
      <c r="R10" s="18"/>
    </row>
    <row r="11" spans="1:19" ht="20.25" customHeight="1" x14ac:dyDescent="0.3">
      <c r="B11" s="39"/>
      <c r="C11" s="15"/>
      <c r="D11" s="15"/>
      <c r="E11" s="15"/>
      <c r="F11" s="15"/>
      <c r="G11" s="15"/>
      <c r="H11" s="15"/>
      <c r="I11" s="15"/>
      <c r="J11" s="15"/>
      <c r="K11" s="15"/>
      <c r="L11" s="15"/>
      <c r="M11" s="15"/>
      <c r="N11" s="15"/>
      <c r="O11" s="16"/>
      <c r="P11" s="17"/>
      <c r="Q11" s="18"/>
      <c r="R11" s="18"/>
    </row>
    <row r="12" spans="1:19" ht="20.25" customHeight="1" x14ac:dyDescent="0.3">
      <c r="B12" s="355" t="s">
        <v>887</v>
      </c>
      <c r="C12" s="356"/>
      <c r="D12" s="47"/>
      <c r="E12" s="48"/>
      <c r="F12" s="15"/>
      <c r="G12" s="15"/>
      <c r="H12" s="15"/>
      <c r="I12" s="15"/>
      <c r="J12" s="15"/>
      <c r="K12" s="15"/>
      <c r="L12" s="15"/>
      <c r="M12" s="15"/>
      <c r="N12" s="15"/>
      <c r="O12" s="16"/>
      <c r="P12" s="17"/>
      <c r="Q12" s="18"/>
      <c r="R12" s="18"/>
    </row>
    <row r="13" spans="1:19" ht="20.25" customHeight="1" x14ac:dyDescent="0.3">
      <c r="B13" s="49" t="s">
        <v>888</v>
      </c>
      <c r="C13" s="379" t="s">
        <v>942</v>
      </c>
      <c r="D13" s="379"/>
      <c r="E13" s="379"/>
      <c r="F13" s="15"/>
      <c r="G13" s="15"/>
      <c r="H13" s="15"/>
      <c r="I13" s="15"/>
      <c r="J13" s="15"/>
      <c r="K13" s="15"/>
      <c r="L13" s="15"/>
      <c r="M13" s="15"/>
      <c r="N13" s="15"/>
      <c r="O13" s="16"/>
      <c r="P13" s="17"/>
      <c r="Q13" s="18"/>
      <c r="R13" s="18"/>
    </row>
    <row r="14" spans="1:19" ht="20.25" customHeight="1" x14ac:dyDescent="0.3">
      <c r="B14" s="49" t="s">
        <v>890</v>
      </c>
      <c r="C14" s="324">
        <v>2016</v>
      </c>
      <c r="D14" s="324"/>
      <c r="E14" s="325"/>
      <c r="F14" s="15"/>
      <c r="G14" s="15"/>
      <c r="H14" s="15"/>
      <c r="I14" s="15"/>
      <c r="J14" s="15"/>
      <c r="K14" s="15"/>
      <c r="L14" s="15"/>
      <c r="M14" s="15"/>
      <c r="N14" s="15"/>
      <c r="O14" s="16"/>
      <c r="P14" s="17"/>
      <c r="Q14" s="18"/>
      <c r="R14" s="18"/>
    </row>
    <row r="15" spans="1:19" ht="20.25" customHeight="1" x14ac:dyDescent="0.3">
      <c r="B15" s="49" t="s">
        <v>891</v>
      </c>
      <c r="C15" s="38">
        <v>320</v>
      </c>
      <c r="D15" s="38"/>
      <c r="E15" s="50"/>
      <c r="F15" s="15"/>
      <c r="G15" s="15"/>
      <c r="H15" s="15"/>
      <c r="I15" s="15"/>
      <c r="J15" s="15"/>
      <c r="K15" s="15"/>
      <c r="L15" s="15"/>
      <c r="M15" s="15"/>
      <c r="N15" s="15"/>
      <c r="O15" s="16"/>
      <c r="P15" s="17"/>
      <c r="Q15" s="18"/>
      <c r="R15" s="18"/>
    </row>
    <row r="16" spans="1:19" ht="20.25" customHeight="1" x14ac:dyDescent="0.3">
      <c r="B16" s="49" t="s">
        <v>892</v>
      </c>
      <c r="C16" s="38" t="s">
        <v>943</v>
      </c>
      <c r="D16" s="38"/>
      <c r="E16" s="50"/>
      <c r="F16" s="15"/>
      <c r="G16" s="15"/>
      <c r="H16" s="15"/>
      <c r="I16" s="15"/>
      <c r="J16" s="15"/>
      <c r="K16" s="15"/>
      <c r="L16" s="15"/>
      <c r="M16" s="15"/>
      <c r="N16" s="15"/>
      <c r="O16" s="16"/>
      <c r="P16" s="17"/>
      <c r="Q16" s="18"/>
      <c r="R16" s="18"/>
    </row>
    <row r="17" spans="2:18" ht="20.25" customHeight="1" x14ac:dyDescent="0.3">
      <c r="B17" s="49" t="s">
        <v>894</v>
      </c>
      <c r="C17" s="117">
        <v>538</v>
      </c>
      <c r="D17" s="38"/>
      <c r="E17" s="50"/>
      <c r="F17" s="15"/>
      <c r="G17" s="15"/>
      <c r="H17" s="15"/>
      <c r="I17" s="15"/>
      <c r="J17" s="15"/>
      <c r="K17" s="15"/>
      <c r="L17" s="15"/>
      <c r="M17" s="15"/>
      <c r="N17" s="15"/>
      <c r="O17" s="16"/>
      <c r="P17" s="17"/>
      <c r="Q17" s="18"/>
      <c r="R17" s="18"/>
    </row>
    <row r="18" spans="2:18" ht="20.25" customHeight="1" x14ac:dyDescent="0.3">
      <c r="B18" s="49" t="s">
        <v>895</v>
      </c>
      <c r="C18" s="38">
        <v>9.5</v>
      </c>
      <c r="D18" s="38"/>
      <c r="E18" s="50"/>
      <c r="F18" s="15"/>
      <c r="G18" s="15"/>
      <c r="H18" s="15"/>
      <c r="I18" s="15"/>
      <c r="J18" s="15"/>
      <c r="K18" s="15"/>
      <c r="L18" s="15"/>
      <c r="M18" s="15"/>
      <c r="N18" s="15"/>
      <c r="O18" s="16"/>
      <c r="P18" s="17"/>
      <c r="Q18" s="18"/>
      <c r="R18" s="18"/>
    </row>
    <row r="19" spans="2:18" ht="20.25" customHeight="1" x14ac:dyDescent="0.3">
      <c r="B19" s="49" t="s">
        <v>896</v>
      </c>
      <c r="C19" s="38">
        <v>0.4</v>
      </c>
      <c r="D19" s="38"/>
      <c r="E19" s="50"/>
      <c r="F19" s="15"/>
      <c r="G19" s="15"/>
      <c r="H19" s="15"/>
      <c r="I19" s="15"/>
      <c r="J19" s="15"/>
      <c r="K19" s="15"/>
      <c r="L19" s="15"/>
      <c r="M19" s="15"/>
      <c r="N19" s="15"/>
      <c r="O19" s="16"/>
      <c r="P19" s="17"/>
      <c r="Q19" s="18"/>
      <c r="R19" s="18"/>
    </row>
    <row r="20" spans="2:18" ht="20.25" customHeight="1" x14ac:dyDescent="0.3">
      <c r="B20" s="49" t="s">
        <v>897</v>
      </c>
      <c r="C20" s="38">
        <v>10</v>
      </c>
      <c r="D20" s="38"/>
      <c r="E20" s="50"/>
      <c r="F20" s="15"/>
      <c r="G20" s="15"/>
      <c r="H20" s="15"/>
      <c r="I20" s="15"/>
      <c r="J20" s="15"/>
      <c r="K20" s="15"/>
      <c r="L20" s="15"/>
      <c r="M20" s="15"/>
      <c r="N20" s="15"/>
      <c r="O20" s="16"/>
      <c r="P20" s="17"/>
      <c r="Q20" s="18"/>
      <c r="R20" s="18"/>
    </row>
    <row r="21" spans="2:18" ht="20.25" customHeight="1" x14ac:dyDescent="0.3">
      <c r="B21" s="49" t="s">
        <v>898</v>
      </c>
      <c r="C21" s="38">
        <v>20</v>
      </c>
      <c r="D21" s="38"/>
      <c r="E21" s="50"/>
      <c r="F21" s="15"/>
      <c r="G21" s="15"/>
      <c r="H21" s="15"/>
      <c r="I21" s="15"/>
      <c r="J21" s="15"/>
      <c r="K21" s="15"/>
      <c r="L21" s="15"/>
      <c r="M21" s="15"/>
      <c r="N21" s="15"/>
      <c r="O21" s="16"/>
      <c r="P21" s="17"/>
      <c r="Q21" s="18"/>
      <c r="R21" s="18"/>
    </row>
    <row r="22" spans="2:18" ht="20.25" customHeight="1" x14ac:dyDescent="0.3">
      <c r="B22" s="49" t="s">
        <v>899</v>
      </c>
      <c r="C22" s="38">
        <v>11.5</v>
      </c>
      <c r="D22" s="38"/>
      <c r="E22" s="50"/>
      <c r="F22" s="15"/>
      <c r="G22" s="15"/>
      <c r="H22" s="15"/>
      <c r="I22" s="15"/>
      <c r="J22" s="15"/>
      <c r="K22" s="15"/>
      <c r="L22" s="15"/>
      <c r="M22" s="15"/>
      <c r="N22" s="15"/>
      <c r="O22" s="16"/>
      <c r="P22" s="17"/>
      <c r="Q22" s="18"/>
      <c r="R22" s="18"/>
    </row>
    <row r="23" spans="2:18" ht="20.25" customHeight="1" x14ac:dyDescent="0.3">
      <c r="B23" s="49" t="s">
        <v>901</v>
      </c>
      <c r="C23" s="38">
        <v>0</v>
      </c>
      <c r="D23" s="38"/>
      <c r="E23" s="50"/>
      <c r="F23" s="15"/>
      <c r="G23" s="15"/>
      <c r="H23" s="15"/>
      <c r="I23" s="15"/>
      <c r="J23" s="15"/>
      <c r="K23" s="15"/>
      <c r="L23" s="15"/>
      <c r="M23" s="15"/>
      <c r="N23" s="15"/>
      <c r="O23" s="16"/>
      <c r="P23" s="17"/>
      <c r="Q23" s="18"/>
      <c r="R23" s="18"/>
    </row>
    <row r="24" spans="2:18" ht="20.25" customHeight="1" x14ac:dyDescent="0.3">
      <c r="B24" s="49" t="s">
        <v>902</v>
      </c>
      <c r="C24" s="38" t="s">
        <v>944</v>
      </c>
      <c r="D24" s="38"/>
      <c r="E24" s="50"/>
      <c r="F24" s="15"/>
      <c r="G24" s="15"/>
      <c r="H24" s="15"/>
      <c r="I24" s="15"/>
      <c r="J24" s="15"/>
      <c r="K24" s="15"/>
      <c r="L24" s="15"/>
      <c r="M24" s="15"/>
      <c r="N24" s="15"/>
      <c r="O24" s="16"/>
      <c r="P24" s="17"/>
      <c r="Q24" s="18"/>
      <c r="R24" s="18"/>
    </row>
    <row r="25" spans="2:18" ht="20.25" customHeight="1" x14ac:dyDescent="0.3">
      <c r="B25" s="49" t="s">
        <v>904</v>
      </c>
      <c r="C25" s="38">
        <v>1390</v>
      </c>
      <c r="D25" s="38"/>
      <c r="E25" s="50"/>
      <c r="F25" s="15"/>
      <c r="G25" s="15"/>
      <c r="H25" s="15"/>
      <c r="I25" s="15"/>
      <c r="J25" s="15"/>
      <c r="K25" s="15"/>
      <c r="L25" s="15"/>
      <c r="M25" s="15"/>
      <c r="N25" s="15"/>
      <c r="O25" s="16"/>
      <c r="P25" s="17"/>
      <c r="Q25" s="18"/>
      <c r="R25" s="18"/>
    </row>
    <row r="26" spans="2:18" ht="20.25" customHeight="1" x14ac:dyDescent="0.3">
      <c r="B26" s="49" t="s">
        <v>905</v>
      </c>
      <c r="C26" s="38">
        <v>16.3</v>
      </c>
      <c r="D26" s="38"/>
      <c r="E26" s="50"/>
      <c r="F26" s="15"/>
      <c r="G26" s="15"/>
      <c r="H26" s="15"/>
      <c r="I26" s="15"/>
      <c r="J26" s="15"/>
      <c r="K26" s="15"/>
      <c r="L26" s="15"/>
      <c r="M26" s="15"/>
      <c r="N26" s="15"/>
      <c r="O26" s="16"/>
      <c r="P26" s="17"/>
      <c r="Q26" s="18"/>
      <c r="R26" s="18"/>
    </row>
    <row r="27" spans="2:18" ht="20.25" customHeight="1" x14ac:dyDescent="0.3">
      <c r="B27" s="49" t="s">
        <v>906</v>
      </c>
      <c r="C27" s="38">
        <v>5</v>
      </c>
      <c r="D27" s="38"/>
      <c r="E27" s="50"/>
      <c r="F27" s="15"/>
      <c r="G27" s="15"/>
      <c r="H27" s="15"/>
      <c r="I27" s="15"/>
      <c r="J27" s="15"/>
      <c r="K27" s="15"/>
      <c r="L27" s="15"/>
      <c r="M27" s="15"/>
      <c r="N27" s="15"/>
      <c r="O27" s="16"/>
      <c r="P27" s="17"/>
      <c r="Q27" s="18"/>
      <c r="R27" s="18"/>
    </row>
    <row r="28" spans="2:18" ht="20.25" customHeight="1" x14ac:dyDescent="0.3">
      <c r="B28" s="49" t="s">
        <v>907</v>
      </c>
      <c r="C28" s="38">
        <v>120</v>
      </c>
      <c r="D28" s="38"/>
      <c r="E28" s="50"/>
      <c r="F28" s="15"/>
      <c r="G28" s="15"/>
      <c r="H28" s="15"/>
      <c r="I28" s="15"/>
      <c r="J28" s="15"/>
      <c r="K28" s="15"/>
      <c r="L28" s="15"/>
      <c r="M28" s="15"/>
      <c r="N28" s="15"/>
      <c r="O28" s="16"/>
      <c r="P28" s="17"/>
      <c r="Q28" s="18"/>
      <c r="R28" s="18"/>
    </row>
    <row r="29" spans="2:18" ht="20.25" customHeight="1" x14ac:dyDescent="0.3">
      <c r="B29" s="49" t="s">
        <v>908</v>
      </c>
      <c r="C29" s="38" t="s">
        <v>945</v>
      </c>
      <c r="D29" s="38"/>
      <c r="E29" s="50"/>
      <c r="F29" s="15"/>
      <c r="G29" s="15"/>
      <c r="H29" s="15"/>
      <c r="I29" s="15"/>
      <c r="J29" s="15"/>
      <c r="K29" s="15"/>
      <c r="L29" s="15"/>
      <c r="M29" s="15"/>
      <c r="N29" s="15"/>
      <c r="O29" s="16"/>
      <c r="P29" s="17"/>
      <c r="Q29" s="18"/>
      <c r="R29" s="18"/>
    </row>
    <row r="30" spans="2:18" ht="20.25" customHeight="1" x14ac:dyDescent="0.3">
      <c r="B30" s="49" t="s">
        <v>910</v>
      </c>
      <c r="C30" s="38" t="s">
        <v>946</v>
      </c>
      <c r="D30" s="38"/>
      <c r="E30" s="50"/>
      <c r="F30" s="15"/>
      <c r="G30" s="15"/>
      <c r="H30" s="15"/>
      <c r="I30" s="15"/>
      <c r="J30" s="15"/>
      <c r="K30" s="15"/>
      <c r="L30" s="15"/>
      <c r="M30" s="15"/>
      <c r="N30" s="15"/>
      <c r="O30" s="16"/>
      <c r="P30" s="17"/>
      <c r="Q30" s="18"/>
      <c r="R30" s="18"/>
    </row>
    <row r="31" spans="2:18" ht="20.25" customHeight="1" x14ac:dyDescent="0.3">
      <c r="B31" s="118" t="s">
        <v>912</v>
      </c>
      <c r="C31" s="38"/>
      <c r="D31" s="38"/>
      <c r="E31" s="50"/>
      <c r="F31" s="15"/>
      <c r="G31" s="15"/>
      <c r="H31" s="15"/>
      <c r="I31" s="15"/>
      <c r="J31" s="15"/>
      <c r="K31" s="15"/>
      <c r="L31" s="15"/>
      <c r="M31" s="15"/>
      <c r="N31" s="15"/>
      <c r="O31" s="16"/>
      <c r="P31" s="17"/>
      <c r="Q31" s="18"/>
      <c r="R31" s="18"/>
    </row>
    <row r="32" spans="2:18" ht="20.25" customHeight="1" x14ac:dyDescent="0.3">
      <c r="B32" s="119">
        <v>1</v>
      </c>
      <c r="C32" s="311" t="s">
        <v>947</v>
      </c>
      <c r="D32" s="311"/>
      <c r="E32" s="312"/>
      <c r="F32" s="15"/>
      <c r="G32" s="15"/>
      <c r="H32" s="15"/>
      <c r="I32" s="15"/>
      <c r="J32" s="15"/>
      <c r="K32" s="15"/>
      <c r="L32" s="15"/>
      <c r="M32" s="15"/>
      <c r="N32" s="15"/>
      <c r="O32" s="16"/>
      <c r="P32" s="17"/>
      <c r="Q32" s="18"/>
      <c r="R32" s="18"/>
    </row>
    <row r="33" spans="2:25" ht="20.25" customHeight="1" x14ac:dyDescent="0.3">
      <c r="B33" s="119">
        <v>2</v>
      </c>
      <c r="C33" s="311" t="s">
        <v>948</v>
      </c>
      <c r="D33" s="311"/>
      <c r="E33" s="312"/>
      <c r="F33" s="15"/>
      <c r="G33" s="15"/>
      <c r="H33" s="15"/>
      <c r="I33" s="15"/>
      <c r="J33" s="15"/>
      <c r="K33" s="15"/>
      <c r="L33" s="15"/>
      <c r="M33" s="15"/>
      <c r="N33" s="15"/>
      <c r="O33" s="16"/>
      <c r="P33" s="17"/>
      <c r="Q33" s="18"/>
      <c r="R33" s="18"/>
    </row>
    <row r="34" spans="2:25" ht="20.25" customHeight="1" x14ac:dyDescent="0.3">
      <c r="B34" s="119">
        <v>3</v>
      </c>
      <c r="C34" s="311" t="s">
        <v>949</v>
      </c>
      <c r="D34" s="311"/>
      <c r="E34" s="312"/>
      <c r="F34" s="15"/>
      <c r="G34" s="15"/>
      <c r="H34" s="15"/>
      <c r="I34" s="15"/>
      <c r="J34" s="15"/>
      <c r="K34" s="15"/>
      <c r="L34" s="15"/>
      <c r="M34" s="15"/>
      <c r="N34" s="15"/>
      <c r="O34" s="16"/>
      <c r="P34" s="17"/>
      <c r="Q34" s="18"/>
      <c r="R34" s="18"/>
    </row>
    <row r="35" spans="2:25" ht="20.25" customHeight="1" x14ac:dyDescent="0.3">
      <c r="B35" s="119">
        <v>4</v>
      </c>
      <c r="C35" s="311" t="s">
        <v>950</v>
      </c>
      <c r="D35" s="311"/>
      <c r="E35" s="312"/>
      <c r="F35" s="15"/>
      <c r="G35" s="15"/>
      <c r="H35" s="15"/>
      <c r="I35" s="15"/>
      <c r="J35" s="15"/>
      <c r="K35" s="15"/>
      <c r="L35" s="15"/>
      <c r="M35" s="15"/>
      <c r="N35" s="15"/>
      <c r="O35" s="16"/>
      <c r="P35" s="17"/>
      <c r="Q35" s="18"/>
      <c r="R35" s="18"/>
    </row>
    <row r="36" spans="2:25" ht="20.25" customHeight="1" x14ac:dyDescent="0.3">
      <c r="B36" s="119">
        <v>5</v>
      </c>
      <c r="C36" s="311" t="s">
        <v>951</v>
      </c>
      <c r="D36" s="311"/>
      <c r="E36" s="312"/>
      <c r="F36" s="15"/>
      <c r="G36" s="15"/>
      <c r="H36" s="15"/>
      <c r="I36" s="15"/>
      <c r="J36" s="15"/>
      <c r="K36" s="15"/>
      <c r="L36" s="15"/>
      <c r="M36" s="15"/>
      <c r="N36" s="15"/>
      <c r="O36" s="16"/>
      <c r="P36" s="17"/>
      <c r="Q36" s="18"/>
      <c r="R36" s="18"/>
    </row>
    <row r="37" spans="2:25" ht="20.25" customHeight="1" x14ac:dyDescent="0.3">
      <c r="B37" s="51"/>
      <c r="C37" s="376"/>
      <c r="D37" s="376"/>
      <c r="E37" s="377"/>
      <c r="F37" s="15"/>
      <c r="G37" s="15"/>
      <c r="H37" s="15"/>
      <c r="I37" s="15"/>
      <c r="J37" s="15"/>
      <c r="K37" s="15"/>
      <c r="L37" s="15"/>
      <c r="M37" s="15"/>
      <c r="N37" s="15"/>
      <c r="O37" s="16"/>
      <c r="P37" s="17"/>
      <c r="Q37" s="18"/>
      <c r="R37" s="18"/>
    </row>
    <row r="38" spans="2:25" ht="20.25" customHeight="1" x14ac:dyDescent="0.3">
      <c r="C38" s="38"/>
      <c r="D38" s="38"/>
      <c r="E38" s="38"/>
      <c r="F38" s="15"/>
      <c r="G38" s="15"/>
      <c r="H38" s="15"/>
      <c r="I38" s="15"/>
      <c r="J38" s="15"/>
      <c r="K38" s="15"/>
      <c r="L38" s="15"/>
      <c r="M38" s="15"/>
      <c r="N38" s="15"/>
      <c r="O38" s="16"/>
      <c r="P38" s="17"/>
      <c r="Q38" s="18"/>
      <c r="R38" s="18"/>
    </row>
    <row r="39" spans="2:25" ht="20.25" customHeight="1" x14ac:dyDescent="0.3">
      <c r="C39" s="38"/>
      <c r="D39" s="38"/>
      <c r="E39" s="38"/>
      <c r="F39" s="15"/>
      <c r="G39" s="15"/>
      <c r="H39" s="15"/>
      <c r="I39" s="15"/>
      <c r="J39" s="15"/>
      <c r="K39" s="15"/>
      <c r="L39" s="15"/>
      <c r="M39" s="15"/>
      <c r="N39" s="15"/>
      <c r="O39" s="16"/>
      <c r="P39" s="17"/>
      <c r="Q39" s="18"/>
      <c r="R39" s="18"/>
    </row>
    <row r="40" spans="2:25" ht="20.25" customHeight="1" x14ac:dyDescent="0.3">
      <c r="B40" s="121" t="s">
        <v>918</v>
      </c>
      <c r="C40" s="122"/>
      <c r="D40" s="123"/>
      <c r="E40" s="123"/>
      <c r="F40" s="47"/>
      <c r="G40" s="47"/>
      <c r="H40" s="48"/>
      <c r="I40" s="15"/>
      <c r="J40" s="15"/>
      <c r="K40" s="15"/>
      <c r="L40" s="15"/>
      <c r="M40" s="15"/>
      <c r="N40" s="15"/>
      <c r="O40" s="16"/>
      <c r="P40" s="17"/>
      <c r="Q40" s="18"/>
      <c r="R40" s="18"/>
    </row>
    <row r="41" spans="2:25" ht="20.25" customHeight="1" x14ac:dyDescent="0.3">
      <c r="B41" s="124" t="s">
        <v>919</v>
      </c>
      <c r="C41" s="149">
        <f>G41*C25</f>
        <v>1779.2</v>
      </c>
      <c r="D41" s="37" t="s">
        <v>920</v>
      </c>
      <c r="E41" s="37">
        <f>C14</f>
        <v>2016</v>
      </c>
      <c r="F41" s="37" t="s">
        <v>921</v>
      </c>
      <c r="G41" s="126">
        <v>1.28</v>
      </c>
      <c r="H41" s="127" t="s">
        <v>922</v>
      </c>
      <c r="I41" s="15"/>
      <c r="J41" s="15"/>
      <c r="K41" s="15"/>
      <c r="L41" s="15"/>
      <c r="M41" s="15"/>
      <c r="N41" s="15"/>
      <c r="O41" s="16"/>
      <c r="P41" s="17"/>
      <c r="Q41" s="18"/>
      <c r="R41" s="18"/>
    </row>
    <row r="42" spans="2:25" ht="13.5" customHeight="1" x14ac:dyDescent="0.3">
      <c r="B42" s="49" t="s">
        <v>923</v>
      </c>
      <c r="C42" s="128">
        <f>G41*C26</f>
        <v>20.864000000000001</v>
      </c>
      <c r="D42" s="129"/>
      <c r="E42" s="130"/>
      <c r="F42" s="131" t="s">
        <v>924</v>
      </c>
      <c r="G42" s="132">
        <v>0.02</v>
      </c>
      <c r="H42" s="323"/>
      <c r="I42" s="13"/>
      <c r="J42" s="13"/>
      <c r="K42" s="13"/>
      <c r="L42" s="13"/>
      <c r="M42" s="13"/>
      <c r="N42" s="13"/>
      <c r="O42" s="13"/>
      <c r="P42" s="13"/>
      <c r="Q42" s="13"/>
      <c r="R42" s="13"/>
      <c r="S42" s="13"/>
      <c r="T42" s="13"/>
      <c r="U42" s="13"/>
      <c r="V42" s="13"/>
      <c r="W42" s="13"/>
      <c r="X42" s="13"/>
      <c r="Y42" s="13"/>
    </row>
    <row r="43" spans="2:25" ht="13.5" customHeight="1" x14ac:dyDescent="0.3">
      <c r="B43" s="52" t="s">
        <v>925</v>
      </c>
      <c r="C43" s="42"/>
      <c r="D43" s="54"/>
      <c r="E43" s="25"/>
      <c r="F43" s="46" t="s">
        <v>926</v>
      </c>
      <c r="G43" s="133">
        <v>0.08</v>
      </c>
      <c r="H43" s="323"/>
      <c r="I43" s="13"/>
      <c r="J43" s="13"/>
      <c r="K43" s="13"/>
      <c r="L43" s="13"/>
      <c r="M43" s="13"/>
      <c r="N43" s="13"/>
      <c r="O43" s="13"/>
      <c r="P43" s="13"/>
      <c r="Q43" s="13"/>
      <c r="R43" s="13"/>
      <c r="S43" s="13"/>
      <c r="T43" s="13"/>
      <c r="U43" s="13"/>
      <c r="V43" s="13"/>
      <c r="W43" s="13"/>
      <c r="X43" s="13"/>
      <c r="Y43" s="13"/>
    </row>
    <row r="44" spans="2:25" ht="13.5" customHeight="1" x14ac:dyDescent="0.3">
      <c r="B44" s="134" t="s">
        <v>927</v>
      </c>
      <c r="C44" s="38">
        <v>381</v>
      </c>
      <c r="D44" s="54"/>
      <c r="E44" s="25"/>
      <c r="F44" s="46" t="s">
        <v>928</v>
      </c>
      <c r="G44" s="135">
        <v>3.5000000000000003E-2</v>
      </c>
      <c r="H44" s="323"/>
      <c r="I44" s="13"/>
      <c r="J44" s="13"/>
      <c r="K44" s="13"/>
      <c r="L44" s="13"/>
      <c r="M44" s="13"/>
      <c r="N44" s="13"/>
      <c r="O44" s="13"/>
      <c r="P44" s="13"/>
      <c r="Q44" s="13"/>
      <c r="R44" s="13"/>
      <c r="S44" s="13"/>
      <c r="T44" s="13"/>
      <c r="U44" s="13"/>
      <c r="V44" s="13"/>
      <c r="W44" s="13"/>
      <c r="X44" s="13"/>
      <c r="Y44" s="13"/>
    </row>
    <row r="45" spans="2:25" ht="13.5" customHeight="1" x14ac:dyDescent="0.3">
      <c r="B45" s="134" t="s">
        <v>929</v>
      </c>
      <c r="C45" s="38">
        <v>287</v>
      </c>
      <c r="D45" s="136"/>
      <c r="E45" s="137"/>
      <c r="F45" s="138" t="s">
        <v>930</v>
      </c>
      <c r="G45" s="139">
        <v>0.05</v>
      </c>
      <c r="H45" s="323"/>
      <c r="I45" s="13"/>
      <c r="J45" s="13"/>
      <c r="K45" s="13"/>
      <c r="L45" s="13"/>
      <c r="M45" s="13"/>
      <c r="N45" s="13"/>
      <c r="O45" s="13"/>
      <c r="P45" s="13"/>
      <c r="Q45" s="13"/>
      <c r="R45" s="13"/>
      <c r="S45" s="13"/>
      <c r="T45" s="13"/>
      <c r="U45" s="13"/>
      <c r="V45" s="13"/>
      <c r="W45" s="13"/>
      <c r="X45" s="13"/>
      <c r="Y45" s="13"/>
    </row>
    <row r="46" spans="2:25" ht="13.5" customHeight="1" x14ac:dyDescent="0.3">
      <c r="B46" s="134" t="s">
        <v>931</v>
      </c>
      <c r="C46" s="38">
        <v>145</v>
      </c>
      <c r="D46" s="25"/>
      <c r="E46" s="25"/>
      <c r="F46" s="13"/>
      <c r="G46" s="13"/>
      <c r="H46" s="140"/>
      <c r="I46" s="13"/>
      <c r="J46" s="13"/>
      <c r="K46" s="13"/>
      <c r="L46" s="13"/>
      <c r="M46" s="13"/>
      <c r="N46" s="13"/>
      <c r="O46" s="13"/>
      <c r="P46" s="13"/>
      <c r="Q46" s="13"/>
      <c r="R46" s="13"/>
      <c r="S46" s="13"/>
      <c r="T46" s="13"/>
      <c r="U46" s="13"/>
      <c r="V46" s="13"/>
      <c r="W46" s="13"/>
      <c r="X46" s="13"/>
      <c r="Y46" s="13"/>
    </row>
    <row r="47" spans="2:25" x14ac:dyDescent="0.3">
      <c r="B47" s="134" t="s">
        <v>932</v>
      </c>
      <c r="C47" s="141">
        <v>81</v>
      </c>
      <c r="D47" s="26"/>
      <c r="E47" s="26"/>
      <c r="F47" s="12"/>
      <c r="G47" s="12"/>
      <c r="H47" s="142"/>
      <c r="I47" s="12"/>
      <c r="J47" s="12"/>
      <c r="K47" s="12"/>
      <c r="L47" s="12"/>
      <c r="M47" s="12"/>
      <c r="N47" s="12"/>
      <c r="O47" s="2"/>
      <c r="P47" s="8"/>
    </row>
    <row r="48" spans="2:25" x14ac:dyDescent="0.3">
      <c r="B48" s="143" t="s">
        <v>933</v>
      </c>
      <c r="C48" s="120">
        <v>207</v>
      </c>
      <c r="D48" s="144"/>
      <c r="E48" s="144"/>
      <c r="F48" s="145"/>
      <c r="G48" s="145"/>
      <c r="H48" s="53"/>
      <c r="I48" s="12"/>
      <c r="J48" s="12"/>
      <c r="K48" s="12"/>
      <c r="L48" s="12"/>
      <c r="M48" s="12"/>
      <c r="N48" s="12"/>
      <c r="O48" s="2"/>
      <c r="P48" s="8"/>
    </row>
    <row r="49" spans="2:16" x14ac:dyDescent="0.3">
      <c r="B49" s="55"/>
      <c r="C49" s="38"/>
      <c r="D49" s="26"/>
      <c r="E49" s="26"/>
      <c r="F49" s="12"/>
      <c r="G49" s="12"/>
      <c r="H49" s="12"/>
      <c r="I49" s="12"/>
      <c r="J49" s="12"/>
      <c r="K49" s="12"/>
      <c r="L49" s="12"/>
      <c r="M49" s="12"/>
      <c r="N49" s="12"/>
      <c r="O49" s="2"/>
      <c r="P49" s="8"/>
    </row>
    <row r="50" spans="2:16" customFormat="1" x14ac:dyDescent="0.3"/>
    <row r="51" spans="2:16" customFormat="1" x14ac:dyDescent="0.3"/>
    <row r="52" spans="2:16" customFormat="1" ht="64.5" customHeight="1" x14ac:dyDescent="0.3"/>
    <row r="53" spans="2:16" customFormat="1" x14ac:dyDescent="0.3"/>
    <row r="54" spans="2:16" customFormat="1" x14ac:dyDescent="0.3"/>
    <row r="55" spans="2:16" customFormat="1" ht="55.5" customHeight="1" x14ac:dyDescent="0.3"/>
    <row r="56" spans="2:16" customFormat="1" ht="52.5" customHeight="1" x14ac:dyDescent="0.3"/>
    <row r="57" spans="2:16" customFormat="1" ht="52.5" customHeight="1" x14ac:dyDescent="0.3"/>
    <row r="58" spans="2:16" customFormat="1" ht="72" customHeight="1" x14ac:dyDescent="0.3"/>
    <row r="59" spans="2:16" customFormat="1" ht="60" customHeight="1" x14ac:dyDescent="0.3"/>
    <row r="60" spans="2:16" customFormat="1" ht="47.25" customHeight="1" x14ac:dyDescent="0.3"/>
    <row r="61" spans="2:16" customFormat="1" ht="74.25" customHeight="1" x14ac:dyDescent="0.3"/>
    <row r="62" spans="2:16" customFormat="1" ht="143.25" customHeight="1" x14ac:dyDescent="0.3"/>
    <row r="63" spans="2:16" customFormat="1" ht="90" customHeight="1" x14ac:dyDescent="0.3"/>
    <row r="64" spans="2:16" customFormat="1" ht="68.25" customHeight="1" x14ac:dyDescent="0.3"/>
    <row r="65" customFormat="1" x14ac:dyDescent="0.3"/>
    <row r="66" customFormat="1" ht="88.5" customHeigh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71" spans="2:3" ht="21" x14ac:dyDescent="0.4">
      <c r="B171" s="152" t="s">
        <v>952</v>
      </c>
    </row>
    <row r="172" spans="2:3" x14ac:dyDescent="0.3">
      <c r="B172" s="3" t="s">
        <v>953</v>
      </c>
    </row>
    <row r="173" spans="2:3" ht="20.25" customHeight="1" x14ac:dyDescent="0.3">
      <c r="B173" s="317" t="s">
        <v>954</v>
      </c>
      <c r="C173" s="317"/>
    </row>
    <row r="174" spans="2:3" x14ac:dyDescent="0.3">
      <c r="B174" s="378"/>
      <c r="C174" s="378"/>
    </row>
    <row r="207" spans="2:2" x14ac:dyDescent="0.3">
      <c r="B207"/>
    </row>
  </sheetData>
  <sheetProtection selectLockedCells="1"/>
  <mergeCells count="14">
    <mergeCell ref="C32:E32"/>
    <mergeCell ref="B9:E9"/>
    <mergeCell ref="B10:E10"/>
    <mergeCell ref="B12:C12"/>
    <mergeCell ref="C13:E13"/>
    <mergeCell ref="C14:E14"/>
    <mergeCell ref="C33:E33"/>
    <mergeCell ref="C34:E34"/>
    <mergeCell ref="C35:E35"/>
    <mergeCell ref="C36:E36"/>
    <mergeCell ref="C37:E37"/>
    <mergeCell ref="H42:H45"/>
    <mergeCell ref="B173:C173"/>
    <mergeCell ref="B174:C174"/>
  </mergeCells>
  <hyperlinks>
    <hyperlink ref="H41" r:id="rId1" xr:uid="{E4294E24-8568-497F-ADFA-239EE1F31B6B}"/>
    <hyperlink ref="C13:E13" r:id="rId2" display="Select Committee Inquiry into the Swansea Bay Tidal Lagoon - documents submitted to the Inquiry by Tidal Lagoon Power" xr:uid="{323AB256-63E3-44E7-A50D-9CEF169D67B4}"/>
  </hyperlinks>
  <pageMargins left="0.7" right="0.7" top="0.75" bottom="0.75" header="0.3" footer="0.3"/>
  <pageSetup paperSize="9" scale="32" fitToHeight="2" orientation="landscape" r:id="rId3"/>
  <headerFooter>
    <oddFooter>&amp;RPage &amp;P</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6E6F2-D4DA-4D59-80F7-1A44CE3EE15B}">
  <sheetPr>
    <tabColor theme="6" tint="0.59999389629810485"/>
  </sheetPr>
  <dimension ref="A1:Y202"/>
  <sheetViews>
    <sheetView view="pageBreakPreview" topLeftCell="A28" zoomScale="38" zoomScaleNormal="100" zoomScaleSheetLayoutView="38" workbookViewId="0">
      <selection activeCell="C28" sqref="C28"/>
    </sheetView>
  </sheetViews>
  <sheetFormatPr defaultColWidth="8.5" defaultRowHeight="15.6" x14ac:dyDescent="0.3"/>
  <cols>
    <col min="1" max="1" width="3.5" style="3" customWidth="1"/>
    <col min="2" max="2" width="36.5" style="3" customWidth="1"/>
    <col min="3" max="3" width="118" style="18" customWidth="1"/>
    <col min="4" max="4" width="21" style="3" customWidth="1"/>
    <col min="5" max="5" width="6"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D3" s="20"/>
      <c r="E3" s="23"/>
      <c r="O3" s="5"/>
      <c r="R3" s="5" t="s">
        <v>3</v>
      </c>
      <c r="S3" s="6"/>
    </row>
    <row r="4" spans="1:19" x14ac:dyDescent="0.3">
      <c r="A4" s="2"/>
      <c r="B4" s="2"/>
      <c r="C4" s="16"/>
      <c r="D4" s="2"/>
      <c r="E4" s="2"/>
      <c r="F4" s="2"/>
      <c r="G4" s="2"/>
      <c r="H4" s="2"/>
      <c r="I4" s="2"/>
      <c r="J4" s="2"/>
      <c r="K4" s="2"/>
      <c r="L4" s="2"/>
      <c r="M4" s="2"/>
      <c r="N4" s="2"/>
      <c r="O4" s="2"/>
    </row>
    <row r="5" spans="1:19" ht="81" customHeight="1" x14ac:dyDescent="0.3">
      <c r="B5" s="1" t="s">
        <v>884</v>
      </c>
      <c r="C5" s="40"/>
      <c r="D5" s="1"/>
      <c r="E5" s="1"/>
      <c r="F5" s="1"/>
      <c r="G5" s="1"/>
      <c r="H5" s="1"/>
      <c r="I5" s="1"/>
      <c r="J5" s="1"/>
      <c r="K5" s="1"/>
      <c r="L5" s="1"/>
      <c r="M5" s="1"/>
      <c r="N5" s="1"/>
      <c r="O5" s="2"/>
      <c r="P5" s="8"/>
    </row>
    <row r="6" spans="1:19" ht="23.4" x14ac:dyDescent="0.3">
      <c r="B6" s="1"/>
      <c r="C6" s="40"/>
      <c r="D6" s="1"/>
      <c r="E6" s="1"/>
      <c r="F6" s="1"/>
      <c r="G6" s="1"/>
      <c r="H6" s="1"/>
      <c r="I6" s="1"/>
      <c r="J6" s="1"/>
      <c r="K6" s="1"/>
      <c r="L6" s="1"/>
      <c r="M6" s="1"/>
      <c r="N6" s="1"/>
      <c r="O6" s="2"/>
      <c r="P6" s="8"/>
    </row>
    <row r="7" spans="1:19" ht="18" x14ac:dyDescent="0.3">
      <c r="B7" s="44" t="s">
        <v>885</v>
      </c>
      <c r="C7" t="s">
        <v>210</v>
      </c>
      <c r="O7" s="2"/>
      <c r="P7" s="8"/>
    </row>
    <row r="8" spans="1:19" ht="18" x14ac:dyDescent="0.3">
      <c r="B8" s="14"/>
      <c r="C8" s="41"/>
      <c r="D8" s="10"/>
      <c r="E8" s="10"/>
      <c r="F8" s="10"/>
      <c r="G8" s="10"/>
      <c r="H8" s="10"/>
      <c r="I8" s="10"/>
      <c r="J8" s="10"/>
      <c r="K8" s="10"/>
      <c r="L8" s="10"/>
      <c r="M8" s="10"/>
      <c r="N8" s="10"/>
      <c r="O8" s="2"/>
      <c r="P8" s="8"/>
    </row>
    <row r="9" spans="1:19" ht="20.25" customHeight="1" x14ac:dyDescent="0.3">
      <c r="B9" s="355" t="s">
        <v>637</v>
      </c>
      <c r="C9" s="356"/>
      <c r="D9" s="356"/>
      <c r="E9" s="357"/>
      <c r="F9" s="15"/>
      <c r="G9" s="15"/>
      <c r="H9" s="15"/>
      <c r="I9" s="15"/>
      <c r="J9" s="15"/>
      <c r="K9" s="15"/>
      <c r="L9" s="15"/>
      <c r="M9" s="15"/>
      <c r="N9" s="15"/>
      <c r="O9" s="16"/>
      <c r="P9" s="17"/>
      <c r="Q9" s="18"/>
      <c r="R9" s="18"/>
    </row>
    <row r="10" spans="1:19" ht="100.5" customHeight="1" x14ac:dyDescent="0.3">
      <c r="B10" s="358" t="s">
        <v>992</v>
      </c>
      <c r="C10" s="359"/>
      <c r="D10" s="359"/>
      <c r="E10" s="360"/>
      <c r="F10" s="15"/>
      <c r="G10" s="15"/>
      <c r="H10" s="15"/>
      <c r="I10" s="15"/>
      <c r="J10" s="15"/>
      <c r="K10" s="15"/>
      <c r="L10" s="15"/>
      <c r="M10" s="15"/>
      <c r="N10" s="15"/>
      <c r="O10" s="16"/>
      <c r="P10" s="17"/>
      <c r="Q10" s="18"/>
      <c r="R10" s="18"/>
    </row>
    <row r="11" spans="1:19" ht="20.25" customHeight="1" x14ac:dyDescent="0.3">
      <c r="B11" s="39"/>
      <c r="C11" s="15"/>
      <c r="D11" s="15"/>
      <c r="E11" s="15"/>
      <c r="F11" s="15"/>
      <c r="G11" s="15"/>
      <c r="H11" s="15"/>
      <c r="I11" s="15"/>
      <c r="J11" s="15"/>
      <c r="K11" s="15"/>
      <c r="L11" s="15"/>
      <c r="M11" s="15"/>
      <c r="N11" s="15"/>
      <c r="O11" s="16"/>
      <c r="P11" s="17"/>
      <c r="Q11" s="18"/>
      <c r="R11" s="18"/>
    </row>
    <row r="12" spans="1:19" ht="20.25" customHeight="1" x14ac:dyDescent="0.3">
      <c r="B12" s="355" t="s">
        <v>887</v>
      </c>
      <c r="C12" s="356"/>
      <c r="D12" s="47"/>
      <c r="E12" s="48"/>
      <c r="F12" s="15"/>
      <c r="G12" s="15"/>
      <c r="H12" s="15"/>
      <c r="I12" s="15"/>
      <c r="J12" s="15"/>
      <c r="K12" s="15"/>
      <c r="L12" s="15"/>
      <c r="M12" s="15"/>
      <c r="N12" s="15"/>
      <c r="O12" s="16"/>
      <c r="P12" s="17"/>
      <c r="Q12" s="18"/>
      <c r="R12" s="18"/>
    </row>
    <row r="13" spans="1:19" ht="20.25" customHeight="1" x14ac:dyDescent="0.3">
      <c r="B13" s="49" t="s">
        <v>888</v>
      </c>
      <c r="C13" s="379" t="s">
        <v>990</v>
      </c>
      <c r="D13" s="379"/>
      <c r="E13" s="379"/>
      <c r="F13" s="15"/>
      <c r="G13" s="15"/>
      <c r="H13" s="15"/>
      <c r="I13" s="15"/>
      <c r="J13" s="15"/>
      <c r="K13" s="15"/>
      <c r="L13" s="15"/>
      <c r="M13" s="15"/>
      <c r="N13" s="15"/>
      <c r="O13" s="16"/>
      <c r="P13" s="17"/>
      <c r="Q13" s="18"/>
      <c r="R13" s="18"/>
    </row>
    <row r="14" spans="1:19" ht="20.25" customHeight="1" x14ac:dyDescent="0.3">
      <c r="B14" s="49" t="s">
        <v>890</v>
      </c>
      <c r="C14" s="324">
        <v>2016</v>
      </c>
      <c r="D14" s="324"/>
      <c r="E14" s="325"/>
      <c r="F14" s="15"/>
      <c r="G14" s="15"/>
      <c r="H14" s="15"/>
      <c r="I14" s="15"/>
      <c r="J14" s="15"/>
      <c r="K14" s="15"/>
      <c r="L14" s="15"/>
      <c r="M14" s="15"/>
      <c r="N14" s="15"/>
      <c r="O14" s="16"/>
      <c r="P14" s="17"/>
      <c r="Q14" s="18"/>
      <c r="R14" s="18"/>
    </row>
    <row r="15" spans="1:19" ht="20.25" customHeight="1" x14ac:dyDescent="0.3">
      <c r="B15" s="49" t="s">
        <v>891</v>
      </c>
      <c r="C15" s="38">
        <v>3000</v>
      </c>
      <c r="D15" s="38"/>
      <c r="E15" s="50"/>
      <c r="F15" s="15"/>
      <c r="G15" s="15"/>
      <c r="H15" s="15"/>
      <c r="I15" s="15"/>
      <c r="J15" s="15"/>
      <c r="K15" s="15"/>
      <c r="L15" s="15"/>
      <c r="M15" s="15"/>
      <c r="N15" s="15"/>
      <c r="O15" s="16"/>
      <c r="P15" s="17"/>
      <c r="Q15" s="18"/>
      <c r="R15" s="18"/>
    </row>
    <row r="16" spans="1:19" ht="20.25" customHeight="1" x14ac:dyDescent="0.3">
      <c r="B16" s="49" t="s">
        <v>892</v>
      </c>
      <c r="C16" s="38" t="s">
        <v>943</v>
      </c>
      <c r="D16" s="38"/>
      <c r="E16" s="50"/>
      <c r="F16" s="15"/>
      <c r="G16" s="15"/>
      <c r="H16" s="15"/>
      <c r="I16" s="15"/>
      <c r="J16" s="15"/>
      <c r="K16" s="15"/>
      <c r="L16" s="15"/>
      <c r="M16" s="15"/>
      <c r="N16" s="15"/>
      <c r="O16" s="16"/>
      <c r="P16" s="17"/>
      <c r="Q16" s="18"/>
      <c r="R16" s="18"/>
    </row>
    <row r="17" spans="2:18" ht="20.25" customHeight="1" x14ac:dyDescent="0.3">
      <c r="B17" s="49" t="s">
        <v>894</v>
      </c>
      <c r="C17" s="117">
        <v>5500</v>
      </c>
      <c r="D17" s="38"/>
      <c r="E17" s="50"/>
      <c r="F17" s="15"/>
      <c r="G17" s="15"/>
      <c r="H17" s="15"/>
      <c r="I17" s="15"/>
      <c r="J17" s="15"/>
      <c r="K17" s="15"/>
      <c r="L17" s="15"/>
      <c r="M17" s="15"/>
      <c r="N17" s="15"/>
      <c r="O17" s="16"/>
      <c r="P17" s="17"/>
      <c r="Q17" s="18"/>
      <c r="R17" s="18"/>
    </row>
    <row r="18" spans="2:18" ht="20.25" customHeight="1" x14ac:dyDescent="0.3">
      <c r="B18" s="49" t="s">
        <v>895</v>
      </c>
      <c r="C18" s="38">
        <v>21</v>
      </c>
      <c r="D18" s="38"/>
      <c r="E18" s="50"/>
      <c r="F18" s="15"/>
      <c r="G18" s="15"/>
      <c r="H18" s="15"/>
      <c r="I18" s="15"/>
      <c r="J18" s="15"/>
      <c r="K18" s="15"/>
      <c r="L18" s="15"/>
      <c r="M18" s="15"/>
      <c r="N18" s="15"/>
      <c r="O18" s="16"/>
      <c r="P18" s="17"/>
      <c r="Q18" s="18"/>
      <c r="R18" s="18"/>
    </row>
    <row r="19" spans="2:18" ht="20.25" customHeight="1" x14ac:dyDescent="0.3">
      <c r="B19" s="49" t="s">
        <v>896</v>
      </c>
      <c r="C19" s="38">
        <v>4</v>
      </c>
      <c r="D19" s="38"/>
      <c r="E19" s="50"/>
      <c r="F19" s="15"/>
      <c r="G19" s="15"/>
      <c r="H19" s="15"/>
      <c r="I19" s="15"/>
      <c r="J19" s="15"/>
      <c r="K19" s="15"/>
      <c r="L19" s="15"/>
      <c r="M19" s="15"/>
      <c r="N19" s="15"/>
      <c r="O19" s="16"/>
      <c r="P19" s="17"/>
      <c r="Q19" s="18"/>
      <c r="R19" s="18"/>
    </row>
    <row r="20" spans="2:18" ht="20.25" customHeight="1" x14ac:dyDescent="0.3">
      <c r="B20" s="49" t="s">
        <v>897</v>
      </c>
      <c r="C20" s="38">
        <v>10</v>
      </c>
      <c r="D20" s="38"/>
      <c r="E20" s="50"/>
      <c r="F20" s="15"/>
      <c r="G20" s="15"/>
      <c r="H20" s="15"/>
      <c r="I20" s="15"/>
      <c r="J20" s="15"/>
      <c r="K20" s="15"/>
      <c r="L20" s="15"/>
      <c r="M20" s="15"/>
      <c r="N20" s="15"/>
      <c r="O20" s="16"/>
      <c r="P20" s="17"/>
      <c r="Q20" s="18"/>
      <c r="R20" s="18"/>
    </row>
    <row r="21" spans="2:18" ht="20.25" customHeight="1" x14ac:dyDescent="0.3">
      <c r="B21" s="49" t="s">
        <v>898</v>
      </c>
      <c r="C21" s="38">
        <v>30</v>
      </c>
      <c r="D21" s="38"/>
      <c r="E21" s="50"/>
      <c r="F21" s="15"/>
      <c r="G21" s="15"/>
      <c r="H21" s="15"/>
      <c r="I21" s="15"/>
      <c r="J21" s="15"/>
      <c r="K21" s="15"/>
      <c r="L21" s="15"/>
      <c r="M21" s="15"/>
      <c r="N21" s="15"/>
      <c r="O21" s="16"/>
      <c r="P21" s="17"/>
      <c r="Q21" s="18"/>
      <c r="R21" s="18"/>
    </row>
    <row r="22" spans="2:18" ht="20.25" customHeight="1" x14ac:dyDescent="0.3">
      <c r="B22" s="49" t="s">
        <v>899</v>
      </c>
      <c r="C22" s="38">
        <v>71.8</v>
      </c>
      <c r="D22" s="38"/>
      <c r="E22" s="50"/>
      <c r="F22" s="15"/>
      <c r="G22" s="15"/>
      <c r="H22" s="15"/>
      <c r="I22" s="15"/>
      <c r="J22" s="15"/>
      <c r="K22" s="15"/>
      <c r="L22" s="15"/>
      <c r="M22" s="15"/>
      <c r="N22" s="15"/>
      <c r="O22" s="16"/>
      <c r="P22" s="17"/>
      <c r="Q22" s="18"/>
      <c r="R22" s="18"/>
    </row>
    <row r="23" spans="2:18" ht="20.25" customHeight="1" x14ac:dyDescent="0.3">
      <c r="B23" s="49" t="s">
        <v>901</v>
      </c>
      <c r="C23" s="38" t="s">
        <v>956</v>
      </c>
      <c r="D23" s="38"/>
      <c r="E23" s="50"/>
      <c r="F23" s="15"/>
      <c r="G23" s="15"/>
      <c r="H23" s="15"/>
      <c r="I23" s="15"/>
      <c r="J23" s="15"/>
      <c r="K23" s="15"/>
      <c r="L23" s="15"/>
      <c r="M23" s="15"/>
      <c r="N23" s="15"/>
      <c r="O23" s="16"/>
      <c r="P23" s="17"/>
      <c r="Q23" s="18"/>
      <c r="R23" s="18"/>
    </row>
    <row r="24" spans="2:18" ht="20.25" customHeight="1" x14ac:dyDescent="0.3">
      <c r="B24" s="49" t="s">
        <v>902</v>
      </c>
      <c r="C24" s="38" t="s">
        <v>991</v>
      </c>
      <c r="D24" s="38"/>
      <c r="E24" s="50"/>
      <c r="F24" s="15"/>
      <c r="G24" s="15"/>
      <c r="H24" s="15"/>
      <c r="I24" s="15"/>
      <c r="J24" s="15"/>
      <c r="K24" s="15"/>
      <c r="L24" s="15"/>
      <c r="M24" s="15"/>
      <c r="N24" s="15"/>
      <c r="O24" s="16"/>
      <c r="P24" s="17"/>
      <c r="Q24" s="18"/>
      <c r="R24" s="18"/>
    </row>
    <row r="25" spans="2:18" ht="20.25" customHeight="1" x14ac:dyDescent="0.3">
      <c r="B25" s="49" t="s">
        <v>904</v>
      </c>
      <c r="C25" s="38">
        <v>9660</v>
      </c>
      <c r="D25" s="38"/>
      <c r="E25" s="50"/>
      <c r="F25" s="15"/>
      <c r="G25" s="15"/>
      <c r="H25" s="15"/>
      <c r="I25" s="15"/>
      <c r="J25" s="15"/>
      <c r="K25" s="15"/>
      <c r="L25" s="15"/>
      <c r="M25" s="15"/>
      <c r="N25" s="15"/>
      <c r="O25" s="16"/>
      <c r="P25" s="17"/>
      <c r="Q25" s="18"/>
      <c r="R25" s="18"/>
    </row>
    <row r="26" spans="2:18" ht="20.25" customHeight="1" x14ac:dyDescent="0.3">
      <c r="B26" s="49" t="s">
        <v>905</v>
      </c>
      <c r="C26" s="38">
        <v>100</v>
      </c>
      <c r="D26" s="38"/>
      <c r="E26" s="50"/>
      <c r="F26" s="15"/>
      <c r="G26" s="15"/>
      <c r="H26" s="15"/>
      <c r="I26" s="15"/>
      <c r="J26" s="15"/>
      <c r="K26" s="15"/>
      <c r="L26" s="15"/>
      <c r="M26" s="15"/>
      <c r="N26" s="15"/>
      <c r="O26" s="16"/>
      <c r="P26" s="17"/>
      <c r="Q26" s="18"/>
      <c r="R26" s="18"/>
    </row>
    <row r="27" spans="2:18" ht="20.25" customHeight="1" x14ac:dyDescent="0.3">
      <c r="B27" s="49" t="s">
        <v>906</v>
      </c>
      <c r="C27" s="38">
        <v>8</v>
      </c>
      <c r="D27" s="38"/>
      <c r="E27" s="50"/>
      <c r="F27" s="15"/>
      <c r="G27" s="15"/>
      <c r="H27" s="15"/>
      <c r="I27" s="15"/>
      <c r="J27" s="15"/>
      <c r="K27" s="15"/>
      <c r="L27" s="15"/>
      <c r="M27" s="15"/>
      <c r="N27" s="15"/>
      <c r="O27" s="16"/>
      <c r="P27" s="17"/>
      <c r="Q27" s="18"/>
      <c r="R27" s="18"/>
    </row>
    <row r="28" spans="2:18" ht="20.25" customHeight="1" x14ac:dyDescent="0.3">
      <c r="B28" s="49" t="s">
        <v>907</v>
      </c>
      <c r="C28" s="38">
        <v>120</v>
      </c>
      <c r="D28" s="38"/>
      <c r="E28" s="50"/>
      <c r="F28" s="15"/>
      <c r="G28" s="15"/>
      <c r="H28" s="15"/>
      <c r="I28" s="15"/>
      <c r="J28" s="15"/>
      <c r="K28" s="15"/>
      <c r="L28" s="15"/>
      <c r="M28" s="15"/>
      <c r="N28" s="15"/>
      <c r="O28" s="16"/>
      <c r="P28" s="17"/>
      <c r="Q28" s="18"/>
      <c r="R28" s="18"/>
    </row>
    <row r="29" spans="2:18" ht="20.25" customHeight="1" x14ac:dyDescent="0.3">
      <c r="B29" s="49" t="s">
        <v>908</v>
      </c>
      <c r="C29" s="38" t="s">
        <v>957</v>
      </c>
      <c r="D29" s="38"/>
      <c r="E29" s="50"/>
      <c r="F29" s="15"/>
      <c r="G29" s="15"/>
      <c r="H29" s="15"/>
      <c r="I29" s="15"/>
      <c r="J29" s="15"/>
      <c r="K29" s="15"/>
      <c r="L29" s="15"/>
      <c r="M29" s="15"/>
      <c r="N29" s="15"/>
      <c r="O29" s="16"/>
      <c r="P29" s="17"/>
      <c r="Q29" s="18"/>
      <c r="R29" s="18"/>
    </row>
    <row r="30" spans="2:18" ht="20.25" customHeight="1" x14ac:dyDescent="0.3">
      <c r="B30" s="49" t="s">
        <v>910</v>
      </c>
      <c r="C30" s="38">
        <v>189</v>
      </c>
      <c r="D30" s="38"/>
      <c r="E30" s="50"/>
      <c r="F30" s="15"/>
      <c r="G30" s="15"/>
      <c r="H30" s="15"/>
      <c r="I30" s="15"/>
      <c r="J30" s="15"/>
      <c r="K30" s="15"/>
      <c r="L30" s="15"/>
      <c r="M30" s="15"/>
      <c r="N30" s="15"/>
      <c r="O30" s="16"/>
      <c r="P30" s="17"/>
      <c r="Q30" s="18"/>
      <c r="R30" s="18"/>
    </row>
    <row r="31" spans="2:18" ht="20.25" customHeight="1" x14ac:dyDescent="0.3">
      <c r="B31" s="118" t="s">
        <v>912</v>
      </c>
      <c r="C31" s="38"/>
      <c r="D31" s="38"/>
      <c r="E31" s="50"/>
      <c r="F31" s="15"/>
      <c r="G31" s="15"/>
      <c r="H31" s="15"/>
      <c r="I31" s="15"/>
      <c r="J31" s="15"/>
      <c r="K31" s="15"/>
      <c r="L31" s="15"/>
      <c r="M31" s="15"/>
      <c r="N31" s="15"/>
      <c r="O31" s="16"/>
      <c r="P31" s="17"/>
      <c r="Q31" s="18"/>
      <c r="R31" s="18"/>
    </row>
    <row r="32" spans="2:18" ht="20.25" customHeight="1" x14ac:dyDescent="0.3">
      <c r="B32" s="119">
        <v>1</v>
      </c>
      <c r="C32" s="311" t="s">
        <v>958</v>
      </c>
      <c r="D32" s="311"/>
      <c r="E32" s="312"/>
      <c r="F32" s="15"/>
      <c r="G32" s="15"/>
      <c r="H32" s="15"/>
      <c r="I32" s="15"/>
      <c r="J32" s="15"/>
      <c r="K32" s="15"/>
      <c r="L32" s="15"/>
      <c r="M32" s="15"/>
      <c r="N32" s="15"/>
      <c r="O32" s="16"/>
      <c r="P32" s="17"/>
      <c r="Q32" s="18"/>
      <c r="R32" s="18"/>
    </row>
    <row r="33" spans="2:25" ht="27" customHeight="1" x14ac:dyDescent="0.3">
      <c r="B33" s="119">
        <v>2</v>
      </c>
      <c r="C33" s="311" t="s">
        <v>959</v>
      </c>
      <c r="D33" s="311"/>
      <c r="E33" s="312"/>
      <c r="F33" s="15"/>
      <c r="G33" s="15"/>
      <c r="H33" s="15"/>
      <c r="I33" s="15"/>
      <c r="J33" s="15"/>
      <c r="K33" s="15"/>
      <c r="L33" s="15"/>
      <c r="M33" s="15"/>
      <c r="N33" s="15"/>
      <c r="O33" s="16"/>
      <c r="P33" s="17"/>
      <c r="Q33" s="18"/>
      <c r="R33" s="18"/>
    </row>
    <row r="34" spans="2:25" ht="39.6" customHeight="1" x14ac:dyDescent="0.3">
      <c r="B34" s="119">
        <v>3</v>
      </c>
      <c r="C34" s="311" t="s">
        <v>960</v>
      </c>
      <c r="D34" s="311"/>
      <c r="E34" s="312"/>
      <c r="F34" s="15"/>
      <c r="G34" s="15"/>
      <c r="H34" s="15"/>
      <c r="I34" s="15"/>
      <c r="J34" s="15"/>
      <c r="K34" s="15"/>
      <c r="L34" s="15"/>
      <c r="M34" s="15"/>
      <c r="N34" s="15"/>
      <c r="O34" s="16"/>
      <c r="P34" s="17"/>
      <c r="Q34" s="18"/>
      <c r="R34" s="18"/>
    </row>
    <row r="35" spans="2:25" ht="33.6" customHeight="1" x14ac:dyDescent="0.3">
      <c r="B35" s="119">
        <v>4</v>
      </c>
      <c r="C35" s="311" t="s">
        <v>961</v>
      </c>
      <c r="D35" s="311"/>
      <c r="E35" s="312"/>
      <c r="F35" s="15"/>
      <c r="G35" s="15"/>
      <c r="H35" s="15"/>
      <c r="I35" s="15"/>
      <c r="J35" s="15"/>
      <c r="K35" s="15"/>
      <c r="L35" s="15"/>
      <c r="M35" s="15"/>
      <c r="N35" s="15"/>
      <c r="O35" s="16"/>
      <c r="P35" s="17"/>
      <c r="Q35" s="18"/>
      <c r="R35" s="18"/>
    </row>
    <row r="36" spans="2:25" ht="20.25" customHeight="1" x14ac:dyDescent="0.3">
      <c r="B36" s="119">
        <v>5</v>
      </c>
      <c r="C36" s="311" t="s">
        <v>917</v>
      </c>
      <c r="D36" s="311"/>
      <c r="E36" s="312"/>
      <c r="F36" s="15"/>
      <c r="G36" s="15"/>
      <c r="H36" s="15"/>
      <c r="I36" s="15"/>
      <c r="J36" s="15"/>
      <c r="K36" s="15"/>
      <c r="L36" s="15"/>
      <c r="M36" s="15"/>
      <c r="N36" s="15"/>
      <c r="O36" s="16"/>
      <c r="P36" s="17"/>
      <c r="Q36" s="18"/>
      <c r="R36" s="18"/>
    </row>
    <row r="37" spans="2:25" ht="20.25" customHeight="1" x14ac:dyDescent="0.3">
      <c r="B37" s="51"/>
      <c r="C37" s="376"/>
      <c r="D37" s="376"/>
      <c r="E37" s="377"/>
      <c r="F37" s="15"/>
      <c r="G37" s="15"/>
      <c r="H37" s="15"/>
      <c r="I37" s="15"/>
      <c r="J37" s="15"/>
      <c r="K37" s="15"/>
      <c r="L37" s="15"/>
      <c r="M37" s="15"/>
      <c r="N37" s="15"/>
      <c r="O37" s="16"/>
      <c r="P37" s="17"/>
      <c r="Q37" s="18"/>
      <c r="R37" s="18"/>
    </row>
    <row r="38" spans="2:25" ht="20.25" customHeight="1" x14ac:dyDescent="0.3">
      <c r="C38" s="38"/>
      <c r="D38" s="38"/>
      <c r="E38" s="38"/>
      <c r="F38" s="15"/>
      <c r="G38" s="15"/>
      <c r="H38" s="15"/>
      <c r="I38" s="15"/>
      <c r="J38" s="15"/>
      <c r="K38" s="15"/>
      <c r="L38" s="15"/>
      <c r="M38" s="15"/>
      <c r="N38" s="15"/>
      <c r="O38" s="16"/>
      <c r="P38" s="17"/>
      <c r="Q38" s="18"/>
      <c r="R38" s="18"/>
    </row>
    <row r="39" spans="2:25" ht="20.25" customHeight="1" x14ac:dyDescent="0.3">
      <c r="C39" s="38"/>
      <c r="D39" s="38"/>
      <c r="E39" s="38"/>
      <c r="F39" s="15"/>
      <c r="G39" s="15"/>
      <c r="H39" s="15"/>
      <c r="I39" s="15"/>
      <c r="J39" s="15"/>
      <c r="K39" s="15"/>
      <c r="L39" s="15"/>
      <c r="M39" s="15"/>
      <c r="N39" s="15"/>
      <c r="O39" s="16"/>
      <c r="P39" s="17"/>
      <c r="Q39" s="18"/>
      <c r="R39" s="18"/>
    </row>
    <row r="40" spans="2:25" ht="20.25" customHeight="1" x14ac:dyDescent="0.3">
      <c r="B40" s="121" t="s">
        <v>918</v>
      </c>
      <c r="C40" s="122"/>
      <c r="D40" s="123"/>
      <c r="E40" s="123"/>
      <c r="F40" s="47"/>
      <c r="G40" s="47"/>
      <c r="H40" s="48"/>
      <c r="I40" s="15"/>
      <c r="J40" s="15"/>
      <c r="K40" s="15"/>
      <c r="L40" s="15"/>
      <c r="M40" s="15"/>
      <c r="N40" s="15"/>
      <c r="O40" s="16"/>
      <c r="P40" s="17"/>
      <c r="Q40" s="18"/>
      <c r="R40" s="18"/>
    </row>
    <row r="41" spans="2:25" ht="31.5" customHeight="1" x14ac:dyDescent="0.3">
      <c r="B41" s="124" t="s">
        <v>919</v>
      </c>
      <c r="C41" s="149">
        <f>G41*C25</f>
        <v>12364.800000000001</v>
      </c>
      <c r="D41" s="37" t="s">
        <v>920</v>
      </c>
      <c r="E41" s="37">
        <f>C14</f>
        <v>2016</v>
      </c>
      <c r="F41" s="37" t="s">
        <v>921</v>
      </c>
      <c r="G41" s="126">
        <v>1.28</v>
      </c>
      <c r="H41" s="127" t="s">
        <v>922</v>
      </c>
      <c r="I41" s="15"/>
      <c r="J41" s="15"/>
      <c r="K41" s="15"/>
      <c r="L41" s="15"/>
      <c r="M41" s="15"/>
      <c r="N41" s="15"/>
      <c r="O41" s="16"/>
      <c r="P41" s="17"/>
      <c r="Q41" s="18"/>
      <c r="R41" s="18"/>
    </row>
    <row r="42" spans="2:25" ht="39.9" customHeight="1" x14ac:dyDescent="0.3">
      <c r="B42" s="49" t="s">
        <v>923</v>
      </c>
      <c r="C42" s="128">
        <f>G41*C26</f>
        <v>128</v>
      </c>
      <c r="D42" s="129"/>
      <c r="E42" s="130"/>
      <c r="F42" s="131" t="s">
        <v>924</v>
      </c>
      <c r="G42" s="132">
        <v>0.02</v>
      </c>
      <c r="H42" s="323"/>
      <c r="I42" s="13"/>
      <c r="J42" s="13"/>
      <c r="K42" s="13"/>
      <c r="L42" s="13"/>
      <c r="M42" s="13"/>
      <c r="N42" s="13"/>
      <c r="O42" s="13"/>
      <c r="P42" s="13"/>
      <c r="Q42" s="13"/>
      <c r="R42" s="13"/>
      <c r="S42" s="13"/>
      <c r="T42" s="13"/>
      <c r="U42" s="13"/>
      <c r="V42" s="13"/>
      <c r="W42" s="13"/>
      <c r="X42" s="13"/>
      <c r="Y42" s="13"/>
    </row>
    <row r="43" spans="2:25" ht="13.5" customHeight="1" x14ac:dyDescent="0.3">
      <c r="B43" s="52" t="s">
        <v>925</v>
      </c>
      <c r="C43" s="42"/>
      <c r="D43" s="54"/>
      <c r="E43" s="25"/>
      <c r="F43" s="46" t="s">
        <v>926</v>
      </c>
      <c r="G43" s="133">
        <v>0.08</v>
      </c>
      <c r="H43" s="323"/>
      <c r="I43" s="13"/>
      <c r="J43" s="13"/>
      <c r="K43" s="13"/>
      <c r="L43" s="13"/>
      <c r="M43" s="13"/>
      <c r="N43" s="13"/>
      <c r="O43" s="13"/>
      <c r="P43" s="13"/>
      <c r="Q43" s="13"/>
      <c r="R43" s="13"/>
      <c r="S43" s="13"/>
      <c r="T43" s="13"/>
      <c r="U43" s="13"/>
      <c r="V43" s="13"/>
      <c r="W43" s="13"/>
      <c r="X43" s="13"/>
      <c r="Y43" s="13"/>
    </row>
    <row r="44" spans="2:25" ht="13.5" customHeight="1" x14ac:dyDescent="0.3">
      <c r="B44" s="134" t="s">
        <v>927</v>
      </c>
      <c r="C44" s="38">
        <v>290</v>
      </c>
      <c r="D44" s="54"/>
      <c r="E44" s="25"/>
      <c r="F44" s="46" t="s">
        <v>928</v>
      </c>
      <c r="G44" s="135">
        <v>3.5000000000000003E-2</v>
      </c>
      <c r="H44" s="323"/>
      <c r="I44" s="13"/>
      <c r="J44" s="13"/>
      <c r="K44" s="13"/>
      <c r="L44" s="13"/>
      <c r="M44" s="13"/>
      <c r="N44" s="13"/>
      <c r="O44" s="13"/>
      <c r="P44" s="13"/>
      <c r="Q44" s="13"/>
      <c r="R44" s="13"/>
      <c r="S44" s="13"/>
      <c r="T44" s="13"/>
      <c r="U44" s="13"/>
      <c r="V44" s="13"/>
      <c r="W44" s="13"/>
      <c r="X44" s="13"/>
      <c r="Y44" s="13"/>
    </row>
    <row r="45" spans="2:25" ht="13.5" customHeight="1" x14ac:dyDescent="0.3">
      <c r="B45" s="134" t="s">
        <v>929</v>
      </c>
      <c r="C45" s="38">
        <v>210</v>
      </c>
      <c r="D45" s="136"/>
      <c r="E45" s="137"/>
      <c r="F45" s="138" t="s">
        <v>930</v>
      </c>
      <c r="G45" s="139">
        <v>0.05</v>
      </c>
      <c r="H45" s="323"/>
      <c r="I45" s="13"/>
      <c r="J45" s="13"/>
      <c r="K45" s="13"/>
      <c r="L45" s="13"/>
      <c r="M45" s="13"/>
      <c r="N45" s="13"/>
      <c r="O45" s="13"/>
      <c r="P45" s="13"/>
      <c r="Q45" s="13"/>
      <c r="R45" s="13"/>
      <c r="S45" s="13"/>
      <c r="T45" s="13"/>
      <c r="U45" s="13"/>
      <c r="V45" s="13"/>
      <c r="W45" s="13"/>
      <c r="X45" s="13"/>
      <c r="Y45" s="13"/>
    </row>
    <row r="46" spans="2:25" ht="13.5" customHeight="1" x14ac:dyDescent="0.3">
      <c r="B46" s="134" t="s">
        <v>931</v>
      </c>
      <c r="C46" s="38">
        <v>98</v>
      </c>
      <c r="D46" s="25"/>
      <c r="E46" s="25"/>
      <c r="F46" s="13"/>
      <c r="G46" s="13"/>
      <c r="H46" s="140"/>
      <c r="I46" s="13"/>
      <c r="J46" s="13"/>
      <c r="K46" s="13"/>
      <c r="L46" s="13"/>
      <c r="M46" s="13"/>
      <c r="N46" s="13"/>
      <c r="O46" s="13"/>
      <c r="P46" s="13"/>
      <c r="Q46" s="13"/>
      <c r="R46" s="13"/>
      <c r="S46" s="13"/>
      <c r="T46" s="13"/>
      <c r="U46" s="13"/>
      <c r="V46" s="13"/>
      <c r="W46" s="13"/>
      <c r="X46" s="13"/>
      <c r="Y46" s="13"/>
    </row>
    <row r="47" spans="2:25" x14ac:dyDescent="0.3">
      <c r="B47" s="134" t="s">
        <v>932</v>
      </c>
      <c r="C47" s="141">
        <v>52</v>
      </c>
      <c r="D47" s="26"/>
      <c r="E47" s="26"/>
      <c r="F47" s="12"/>
      <c r="G47" s="12"/>
      <c r="H47" s="142"/>
      <c r="I47" s="12"/>
      <c r="J47" s="12"/>
      <c r="K47" s="12"/>
      <c r="L47" s="12"/>
      <c r="M47" s="12"/>
      <c r="N47" s="12"/>
      <c r="O47" s="2"/>
      <c r="P47" s="8"/>
    </row>
    <row r="48" spans="2:25" x14ac:dyDescent="0.3">
      <c r="B48" s="143" t="s">
        <v>933</v>
      </c>
      <c r="C48" s="120">
        <v>143</v>
      </c>
      <c r="D48" s="144"/>
      <c r="E48" s="144"/>
      <c r="F48" s="145"/>
      <c r="G48" s="145"/>
      <c r="H48" s="53"/>
      <c r="I48" s="12"/>
      <c r="J48" s="12"/>
      <c r="K48" s="12"/>
      <c r="L48" s="12"/>
      <c r="M48" s="12"/>
      <c r="N48" s="12"/>
      <c r="O48" s="2"/>
      <c r="P48" s="8"/>
    </row>
    <row r="49" spans="2:16" x14ac:dyDescent="0.3">
      <c r="B49" s="55"/>
      <c r="C49" s="38"/>
      <c r="D49" s="26"/>
      <c r="E49" s="26"/>
      <c r="F49" s="12"/>
      <c r="G49" s="12"/>
      <c r="H49" s="12"/>
      <c r="I49" s="12"/>
      <c r="J49" s="12"/>
      <c r="K49" s="12"/>
      <c r="L49" s="12"/>
      <c r="M49" s="12"/>
      <c r="N49" s="12"/>
      <c r="O49" s="2"/>
      <c r="P49" s="8"/>
    </row>
    <row r="50" spans="2:16" customFormat="1" x14ac:dyDescent="0.3"/>
    <row r="51" spans="2:16" customFormat="1" x14ac:dyDescent="0.3"/>
    <row r="52" spans="2:16" customFormat="1" ht="64.5" customHeight="1" x14ac:dyDescent="0.3"/>
    <row r="53" spans="2:16" customFormat="1" x14ac:dyDescent="0.3"/>
    <row r="54" spans="2:16" customFormat="1" x14ac:dyDescent="0.3"/>
    <row r="55" spans="2:16" customFormat="1" ht="55.5" customHeight="1" x14ac:dyDescent="0.3"/>
    <row r="56" spans="2:16" customFormat="1" ht="52.5" customHeight="1" x14ac:dyDescent="0.3"/>
    <row r="57" spans="2:16" customFormat="1" ht="52.5" customHeight="1" x14ac:dyDescent="0.3"/>
    <row r="58" spans="2:16" customFormat="1" ht="72" customHeight="1" x14ac:dyDescent="0.3"/>
    <row r="59" spans="2:16" customFormat="1" ht="60" customHeight="1" x14ac:dyDescent="0.3"/>
    <row r="60" spans="2:16" customFormat="1" x14ac:dyDescent="0.3"/>
    <row r="61" spans="2:16" ht="88.5" customHeight="1" x14ac:dyDescent="0.6">
      <c r="B61" s="74"/>
      <c r="C61" s="150"/>
    </row>
    <row r="62" spans="2:16" x14ac:dyDescent="0.3">
      <c r="C62" s="151"/>
    </row>
    <row r="166" spans="2:3" ht="21" x14ac:dyDescent="0.4">
      <c r="B166" s="152"/>
    </row>
    <row r="168" spans="2:3" ht="20.25" customHeight="1" x14ac:dyDescent="0.3">
      <c r="B168" s="317"/>
      <c r="C168" s="317"/>
    </row>
    <row r="169" spans="2:3" x14ac:dyDescent="0.3">
      <c r="B169" s="378"/>
      <c r="C169" s="378"/>
    </row>
    <row r="202" spans="1:25" s="18" customFormat="1" x14ac:dyDescent="0.3">
      <c r="A202" s="3"/>
      <c r="B202"/>
      <c r="D202" s="3"/>
      <c r="E202" s="3"/>
      <c r="F202" s="3"/>
      <c r="G202" s="3"/>
      <c r="H202" s="3"/>
      <c r="I202" s="3"/>
      <c r="J202" s="3"/>
      <c r="K202" s="3"/>
      <c r="L202" s="3"/>
      <c r="M202" s="3"/>
      <c r="N202" s="3"/>
      <c r="O202" s="3"/>
      <c r="P202" s="3"/>
      <c r="Q202" s="3"/>
      <c r="R202" s="3"/>
      <c r="S202" s="3"/>
      <c r="T202" s="3"/>
      <c r="U202" s="3"/>
      <c r="V202" s="3"/>
      <c r="W202" s="3"/>
      <c r="X202" s="3"/>
      <c r="Y202" s="3"/>
    </row>
  </sheetData>
  <sheetProtection selectLockedCells="1"/>
  <mergeCells count="14">
    <mergeCell ref="H42:H45"/>
    <mergeCell ref="B9:E9"/>
    <mergeCell ref="B10:E10"/>
    <mergeCell ref="B12:C12"/>
    <mergeCell ref="C13:E13"/>
    <mergeCell ref="C14:E14"/>
    <mergeCell ref="C32:E32"/>
    <mergeCell ref="C33:E33"/>
    <mergeCell ref="C34:E34"/>
    <mergeCell ref="C35:E35"/>
    <mergeCell ref="C36:E36"/>
    <mergeCell ref="C37:E37"/>
    <mergeCell ref="B168:C168"/>
    <mergeCell ref="B169:C169"/>
  </mergeCells>
  <hyperlinks>
    <hyperlink ref="H41" r:id="rId1" xr:uid="{BCA2FE3D-8C31-481B-91DE-AF2B3656703C}"/>
    <hyperlink ref="C13:E13" r:id="rId2" display="National Infrastructure Planning - Tidal Lagoon Power Cardiff" xr:uid="{1FBFED0C-B373-495A-B64B-E0F5FF2650CC}"/>
  </hyperlinks>
  <pageMargins left="0.7" right="0.7" top="0.75" bottom="0.75" header="0.3" footer="0.3"/>
  <pageSetup paperSize="9" scale="32" fitToHeight="2" orientation="landscape" r:id="rId3"/>
  <headerFooter>
    <oddFooter>&amp;RPage &amp;P</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3E663-D7ED-42B7-BCAE-FEF10761CFBB}">
  <sheetPr>
    <tabColor rgb="FFFF5050"/>
  </sheetPr>
  <dimension ref="A1:Y68"/>
  <sheetViews>
    <sheetView topLeftCell="A6" zoomScale="36" zoomScaleNormal="36" workbookViewId="0">
      <selection activeCell="A51" sqref="A51:XFD68"/>
    </sheetView>
  </sheetViews>
  <sheetFormatPr defaultColWidth="8.5" defaultRowHeight="15.6" x14ac:dyDescent="0.3"/>
  <cols>
    <col min="1" max="1" width="3.5" style="3" customWidth="1"/>
    <col min="2" max="2" width="36.5" style="3" customWidth="1"/>
    <col min="3" max="3" width="149.09765625" style="18" customWidth="1"/>
    <col min="4" max="4" width="21" style="3" customWidth="1"/>
    <col min="5" max="5" width="6"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D3" s="20"/>
      <c r="E3" s="23"/>
      <c r="O3" s="5"/>
      <c r="R3" s="5" t="s">
        <v>3</v>
      </c>
      <c r="S3" s="6"/>
    </row>
    <row r="4" spans="1:19" x14ac:dyDescent="0.3">
      <c r="A4" s="2"/>
      <c r="B4" s="2"/>
      <c r="C4" s="16"/>
      <c r="D4" s="2"/>
      <c r="E4" s="2"/>
      <c r="F4" s="2"/>
      <c r="G4" s="2"/>
      <c r="H4" s="2"/>
      <c r="I4" s="2"/>
      <c r="J4" s="2"/>
      <c r="K4" s="2"/>
      <c r="L4" s="2"/>
      <c r="M4" s="2"/>
      <c r="N4" s="2"/>
      <c r="O4" s="2"/>
    </row>
    <row r="5" spans="1:19" ht="81" customHeight="1" x14ac:dyDescent="0.3">
      <c r="B5" s="1" t="s">
        <v>884</v>
      </c>
      <c r="C5" s="40"/>
      <c r="D5" s="1"/>
      <c r="E5" s="1"/>
      <c r="F5" s="1"/>
      <c r="G5" s="1"/>
      <c r="H5" s="1"/>
      <c r="I5" s="1"/>
      <c r="J5" s="1"/>
      <c r="K5" s="1"/>
      <c r="L5" s="1"/>
      <c r="M5" s="1"/>
      <c r="N5" s="1"/>
      <c r="O5" s="2"/>
      <c r="P5" s="8"/>
    </row>
    <row r="6" spans="1:19" ht="23.4" x14ac:dyDescent="0.3">
      <c r="B6" s="1"/>
      <c r="C6" s="40"/>
      <c r="D6" s="1"/>
      <c r="E6" s="1"/>
      <c r="F6" s="1"/>
      <c r="G6" s="1"/>
      <c r="H6" s="1"/>
      <c r="I6" s="1"/>
      <c r="J6" s="1"/>
      <c r="K6" s="1"/>
      <c r="L6" s="1"/>
      <c r="M6" s="1"/>
      <c r="N6" s="1"/>
      <c r="O6" s="2"/>
      <c r="P6" s="8"/>
    </row>
    <row r="7" spans="1:19" ht="18" x14ac:dyDescent="0.3">
      <c r="B7" s="44" t="s">
        <v>885</v>
      </c>
      <c r="C7" t="s">
        <v>218</v>
      </c>
      <c r="O7" s="2"/>
      <c r="P7" s="8"/>
    </row>
    <row r="8" spans="1:19" ht="18" x14ac:dyDescent="0.3">
      <c r="B8" s="14"/>
      <c r="C8" s="41"/>
      <c r="D8" s="10"/>
      <c r="E8" s="10"/>
      <c r="F8" s="10"/>
      <c r="G8" s="10"/>
      <c r="H8" s="10"/>
      <c r="I8" s="10"/>
      <c r="J8" s="10"/>
      <c r="K8" s="10"/>
      <c r="L8" s="10"/>
      <c r="M8" s="10"/>
      <c r="N8" s="10"/>
      <c r="O8" s="2"/>
      <c r="P8" s="8"/>
    </row>
    <row r="9" spans="1:19" ht="20.25" customHeight="1" x14ac:dyDescent="0.3">
      <c r="B9" s="355" t="s">
        <v>637</v>
      </c>
      <c r="C9" s="356"/>
      <c r="D9" s="356"/>
      <c r="E9" s="357"/>
      <c r="F9" s="15"/>
      <c r="G9" s="15"/>
      <c r="H9" s="15"/>
      <c r="I9" s="15"/>
      <c r="J9" s="15"/>
      <c r="K9" s="15"/>
      <c r="L9" s="15"/>
      <c r="M9" s="15"/>
      <c r="N9" s="15"/>
      <c r="O9" s="16"/>
      <c r="P9" s="17"/>
      <c r="Q9" s="18"/>
      <c r="R9" s="18"/>
    </row>
    <row r="10" spans="1:19" ht="83.25" customHeight="1" x14ac:dyDescent="0.3">
      <c r="B10" s="358" t="s">
        <v>962</v>
      </c>
      <c r="C10" s="359"/>
      <c r="D10" s="359"/>
      <c r="E10" s="360"/>
      <c r="F10" s="15"/>
      <c r="G10" s="15"/>
      <c r="H10" s="15"/>
      <c r="I10" s="15"/>
      <c r="J10" s="15"/>
      <c r="K10" s="15"/>
      <c r="L10" s="15"/>
      <c r="M10" s="15"/>
      <c r="N10" s="15"/>
      <c r="O10" s="16"/>
      <c r="P10" s="17"/>
      <c r="Q10" s="18"/>
      <c r="R10" s="18"/>
    </row>
    <row r="11" spans="1:19" ht="20.25" customHeight="1" x14ac:dyDescent="0.3">
      <c r="B11" s="39"/>
      <c r="C11" s="15"/>
      <c r="D11" s="15"/>
      <c r="E11" s="15"/>
      <c r="F11" s="15"/>
      <c r="G11" s="15"/>
      <c r="H11" s="15"/>
      <c r="I11" s="15"/>
      <c r="J11" s="15"/>
      <c r="K11" s="15"/>
      <c r="L11" s="15"/>
      <c r="M11" s="15"/>
      <c r="N11" s="15"/>
      <c r="O11" s="16"/>
      <c r="P11" s="17"/>
      <c r="Q11" s="18"/>
      <c r="R11" s="18"/>
    </row>
    <row r="12" spans="1:19" ht="20.25" customHeight="1" x14ac:dyDescent="0.3">
      <c r="B12" s="355" t="s">
        <v>887</v>
      </c>
      <c r="C12" s="356"/>
      <c r="D12" s="47"/>
      <c r="E12" s="48"/>
      <c r="F12" s="15"/>
      <c r="G12" s="15"/>
      <c r="H12" s="15"/>
      <c r="I12" s="15"/>
      <c r="J12" s="15"/>
      <c r="K12" s="15"/>
      <c r="L12" s="15"/>
      <c r="M12" s="15"/>
      <c r="N12" s="15"/>
      <c r="O12" s="16"/>
      <c r="P12" s="17"/>
      <c r="Q12" s="18"/>
      <c r="R12" s="18"/>
    </row>
    <row r="13" spans="1:19" ht="20.25" customHeight="1" x14ac:dyDescent="0.3">
      <c r="B13" s="49" t="s">
        <v>888</v>
      </c>
      <c r="C13" s="380" t="s">
        <v>963</v>
      </c>
      <c r="D13" s="380"/>
      <c r="E13" s="381"/>
      <c r="F13" s="15"/>
      <c r="G13" s="15"/>
      <c r="H13" s="15"/>
      <c r="I13" s="15"/>
      <c r="J13" s="15"/>
      <c r="K13" s="15"/>
      <c r="L13" s="15"/>
      <c r="M13" s="15"/>
      <c r="N13" s="15"/>
      <c r="O13" s="16"/>
      <c r="P13" s="17"/>
      <c r="Q13" s="18"/>
      <c r="R13" s="18"/>
    </row>
    <row r="14" spans="1:19" ht="20.25" customHeight="1" x14ac:dyDescent="0.3">
      <c r="B14" s="49" t="s">
        <v>890</v>
      </c>
      <c r="C14" s="324">
        <v>2021</v>
      </c>
      <c r="D14" s="324"/>
      <c r="E14" s="325"/>
      <c r="F14" s="15"/>
      <c r="G14" s="15"/>
      <c r="H14" s="15"/>
      <c r="I14" s="15"/>
      <c r="J14" s="15"/>
      <c r="K14" s="15"/>
      <c r="L14" s="15"/>
      <c r="M14" s="15"/>
      <c r="N14" s="15"/>
      <c r="O14" s="16"/>
      <c r="P14" s="17"/>
      <c r="Q14" s="18"/>
      <c r="R14" s="18"/>
    </row>
    <row r="15" spans="1:19" ht="20.25" customHeight="1" x14ac:dyDescent="0.3">
      <c r="B15" s="49" t="s">
        <v>891</v>
      </c>
      <c r="C15" s="38">
        <v>2500</v>
      </c>
      <c r="D15" s="38"/>
      <c r="E15" s="50"/>
      <c r="F15" s="15"/>
      <c r="G15" s="15"/>
      <c r="H15" s="15"/>
      <c r="I15" s="15"/>
      <c r="J15" s="15"/>
      <c r="K15" s="15"/>
      <c r="L15" s="15"/>
      <c r="M15" s="15"/>
      <c r="N15" s="15"/>
      <c r="O15" s="16"/>
      <c r="P15" s="17"/>
      <c r="Q15" s="18"/>
      <c r="R15" s="18"/>
    </row>
    <row r="16" spans="1:19" ht="20.25" customHeight="1" x14ac:dyDescent="0.3">
      <c r="B16" s="49" t="s">
        <v>892</v>
      </c>
      <c r="C16" s="38" t="s">
        <v>964</v>
      </c>
      <c r="D16" s="38"/>
      <c r="E16" s="50"/>
      <c r="F16" s="15"/>
      <c r="G16" s="15"/>
      <c r="H16" s="15"/>
      <c r="I16" s="15"/>
      <c r="J16" s="15"/>
      <c r="K16" s="15"/>
      <c r="L16" s="15"/>
      <c r="M16" s="15"/>
      <c r="N16" s="15"/>
      <c r="O16" s="16"/>
      <c r="P16" s="17"/>
      <c r="Q16" s="18"/>
      <c r="R16" s="18"/>
    </row>
    <row r="17" spans="2:18" ht="20.25" customHeight="1" x14ac:dyDescent="0.3">
      <c r="B17" s="49" t="s">
        <v>894</v>
      </c>
      <c r="C17" s="117">
        <v>6500</v>
      </c>
      <c r="D17" s="38"/>
      <c r="E17" s="50"/>
      <c r="F17" s="15"/>
      <c r="G17" s="15"/>
      <c r="H17" s="15"/>
      <c r="I17" s="15"/>
      <c r="J17" s="15"/>
      <c r="K17" s="15"/>
      <c r="L17" s="15"/>
      <c r="M17" s="15"/>
      <c r="N17" s="15"/>
      <c r="O17" s="16"/>
      <c r="P17" s="17"/>
      <c r="Q17" s="18"/>
      <c r="R17" s="18"/>
    </row>
    <row r="18" spans="2:18" ht="20.25" customHeight="1" x14ac:dyDescent="0.3">
      <c r="B18" s="49" t="s">
        <v>895</v>
      </c>
      <c r="C18" s="38">
        <v>22</v>
      </c>
      <c r="D18" s="38"/>
      <c r="E18" s="50"/>
      <c r="F18" s="15"/>
      <c r="G18" s="15"/>
      <c r="H18" s="15"/>
      <c r="I18" s="15"/>
      <c r="J18" s="15"/>
      <c r="K18" s="15"/>
      <c r="L18" s="15"/>
      <c r="M18" s="15"/>
      <c r="N18" s="15"/>
      <c r="O18" s="16"/>
      <c r="P18" s="17"/>
      <c r="Q18" s="18"/>
      <c r="R18" s="18"/>
    </row>
    <row r="19" spans="2:18" ht="20.25" customHeight="1" x14ac:dyDescent="0.3">
      <c r="B19" s="49" t="s">
        <v>896</v>
      </c>
      <c r="C19" s="38">
        <v>21</v>
      </c>
      <c r="D19" s="38"/>
      <c r="E19" s="50"/>
      <c r="F19" s="15"/>
      <c r="G19" s="15"/>
      <c r="H19" s="15"/>
      <c r="I19" s="15"/>
      <c r="J19" s="15"/>
      <c r="K19" s="15"/>
      <c r="L19" s="15"/>
      <c r="M19" s="15"/>
      <c r="N19" s="15"/>
      <c r="O19" s="16"/>
      <c r="P19" s="17"/>
      <c r="Q19" s="18"/>
      <c r="R19" s="18"/>
    </row>
    <row r="20" spans="2:18" ht="20.25" customHeight="1" x14ac:dyDescent="0.3">
      <c r="B20" s="49" t="s">
        <v>897</v>
      </c>
      <c r="C20" s="38">
        <v>20</v>
      </c>
      <c r="D20" s="38"/>
      <c r="E20" s="50"/>
      <c r="F20" s="15"/>
      <c r="G20" s="15"/>
      <c r="H20" s="15"/>
      <c r="I20" s="15"/>
      <c r="J20" s="15"/>
      <c r="K20" s="15"/>
      <c r="L20" s="15"/>
      <c r="M20" s="15"/>
      <c r="N20" s="15"/>
      <c r="O20" s="16"/>
      <c r="P20" s="17"/>
      <c r="Q20" s="18"/>
      <c r="R20" s="18"/>
    </row>
    <row r="21" spans="2:18" ht="20.25" customHeight="1" x14ac:dyDescent="0.3">
      <c r="B21" s="49" t="s">
        <v>898</v>
      </c>
      <c r="C21" s="38">
        <v>25</v>
      </c>
      <c r="D21" s="38"/>
      <c r="E21" s="50"/>
      <c r="F21" s="15"/>
      <c r="G21" s="15"/>
      <c r="H21" s="15"/>
      <c r="I21" s="15"/>
      <c r="J21" s="15"/>
      <c r="K21" s="15"/>
      <c r="L21" s="15"/>
      <c r="M21" s="15"/>
      <c r="N21" s="15"/>
      <c r="O21" s="16"/>
      <c r="P21" s="17"/>
      <c r="Q21" s="18"/>
      <c r="R21" s="18"/>
    </row>
    <row r="22" spans="2:18" ht="20.25" customHeight="1" x14ac:dyDescent="0.3">
      <c r="B22" s="49" t="s">
        <v>899</v>
      </c>
      <c r="C22" s="38">
        <v>80</v>
      </c>
      <c r="D22" s="38"/>
      <c r="E22" s="50"/>
      <c r="F22" s="15"/>
      <c r="G22" s="15"/>
      <c r="H22" s="15"/>
      <c r="I22" s="15"/>
      <c r="J22" s="15"/>
      <c r="K22" s="15"/>
      <c r="L22" s="15"/>
      <c r="M22" s="15"/>
      <c r="N22" s="15"/>
      <c r="O22" s="16"/>
      <c r="P22" s="17"/>
      <c r="Q22" s="18"/>
      <c r="R22" s="18"/>
    </row>
    <row r="23" spans="2:18" ht="20.25" customHeight="1" x14ac:dyDescent="0.3">
      <c r="B23" s="49" t="s">
        <v>901</v>
      </c>
      <c r="C23" s="38" t="s">
        <v>965</v>
      </c>
      <c r="D23" s="38"/>
      <c r="E23" s="50"/>
      <c r="F23" s="15"/>
      <c r="G23" s="15"/>
      <c r="H23" s="15"/>
      <c r="I23" s="15"/>
      <c r="J23" s="15"/>
      <c r="K23" s="15"/>
      <c r="L23" s="15"/>
      <c r="M23" s="15"/>
      <c r="N23" s="15"/>
      <c r="O23" s="16"/>
      <c r="P23" s="17"/>
      <c r="Q23" s="18"/>
      <c r="R23" s="18"/>
    </row>
    <row r="24" spans="2:18" ht="20.25" customHeight="1" x14ac:dyDescent="0.3">
      <c r="B24" s="49" t="s">
        <v>902</v>
      </c>
      <c r="C24" s="38" t="s">
        <v>966</v>
      </c>
      <c r="D24" s="38"/>
      <c r="E24" s="50"/>
      <c r="F24" s="15"/>
      <c r="G24" s="15"/>
      <c r="H24" s="15"/>
      <c r="I24" s="15"/>
      <c r="J24" s="15"/>
      <c r="K24" s="15"/>
      <c r="L24" s="15"/>
      <c r="M24" s="15"/>
      <c r="N24" s="15"/>
      <c r="O24" s="16"/>
      <c r="P24" s="17"/>
      <c r="Q24" s="18"/>
      <c r="R24" s="18"/>
    </row>
    <row r="25" spans="2:18" ht="20.25" customHeight="1" x14ac:dyDescent="0.3">
      <c r="B25" s="49" t="s">
        <v>904</v>
      </c>
      <c r="C25" s="38">
        <v>8500</v>
      </c>
      <c r="D25" s="38"/>
      <c r="E25" s="50"/>
      <c r="F25" s="15"/>
      <c r="G25" s="15"/>
      <c r="H25" s="15"/>
      <c r="I25" s="15"/>
      <c r="J25" s="15"/>
      <c r="K25" s="15"/>
      <c r="L25" s="15"/>
      <c r="M25" s="15"/>
      <c r="N25" s="15"/>
      <c r="O25" s="16"/>
      <c r="P25" s="17"/>
      <c r="Q25" s="18"/>
      <c r="R25" s="18"/>
    </row>
    <row r="26" spans="2:18" ht="20.25" customHeight="1" x14ac:dyDescent="0.3">
      <c r="B26" s="49" t="s">
        <v>905</v>
      </c>
      <c r="C26" s="38">
        <v>85</v>
      </c>
      <c r="D26" s="38"/>
      <c r="E26" s="50"/>
      <c r="F26" s="15"/>
      <c r="G26" s="15"/>
      <c r="H26" s="15"/>
      <c r="I26" s="15"/>
      <c r="J26" s="15"/>
      <c r="K26" s="15"/>
      <c r="L26" s="15"/>
      <c r="M26" s="15"/>
      <c r="N26" s="15"/>
      <c r="O26" s="16"/>
      <c r="P26" s="17"/>
      <c r="Q26" s="18"/>
      <c r="R26" s="18"/>
    </row>
    <row r="27" spans="2:18" ht="20.25" customHeight="1" x14ac:dyDescent="0.3">
      <c r="B27" s="49" t="s">
        <v>906</v>
      </c>
      <c r="C27" s="38">
        <v>5</v>
      </c>
      <c r="D27" s="38"/>
      <c r="E27" s="50"/>
      <c r="F27" s="15"/>
      <c r="G27" s="15"/>
      <c r="H27" s="15"/>
      <c r="I27" s="15"/>
      <c r="J27" s="15"/>
      <c r="K27" s="15"/>
      <c r="L27" s="15"/>
      <c r="M27" s="15"/>
      <c r="N27" s="15"/>
      <c r="O27" s="16"/>
      <c r="P27" s="17"/>
      <c r="Q27" s="18"/>
      <c r="R27" s="18"/>
    </row>
    <row r="28" spans="2:18" ht="20.25" customHeight="1" x14ac:dyDescent="0.3">
      <c r="B28" s="49" t="s">
        <v>907</v>
      </c>
      <c r="C28" s="38">
        <v>120</v>
      </c>
      <c r="D28" s="38"/>
      <c r="E28" s="50"/>
      <c r="F28" s="15"/>
      <c r="G28" s="15"/>
      <c r="H28" s="15"/>
      <c r="I28" s="15"/>
      <c r="J28" s="15"/>
      <c r="K28" s="15"/>
      <c r="L28" s="15"/>
      <c r="M28" s="15"/>
      <c r="N28" s="15"/>
      <c r="O28" s="16"/>
      <c r="P28" s="17"/>
      <c r="Q28" s="18"/>
      <c r="R28" s="18"/>
    </row>
    <row r="29" spans="2:18" ht="20.25" customHeight="1" x14ac:dyDescent="0.3">
      <c r="B29" s="49" t="s">
        <v>908</v>
      </c>
      <c r="C29" s="38" t="s">
        <v>967</v>
      </c>
      <c r="D29" s="38"/>
      <c r="E29" s="50"/>
      <c r="F29" s="15"/>
      <c r="G29" s="15"/>
      <c r="H29" s="15"/>
      <c r="I29" s="15"/>
      <c r="J29" s="15"/>
      <c r="K29" s="15"/>
      <c r="L29" s="15"/>
      <c r="M29" s="15"/>
      <c r="N29" s="15"/>
      <c r="O29" s="16"/>
      <c r="P29" s="17"/>
      <c r="Q29" s="18"/>
      <c r="R29" s="18"/>
    </row>
    <row r="30" spans="2:18" ht="20.25" customHeight="1" x14ac:dyDescent="0.3">
      <c r="B30" s="49" t="s">
        <v>910</v>
      </c>
      <c r="C30" s="38" t="s">
        <v>968</v>
      </c>
      <c r="D30" s="38"/>
      <c r="E30" s="50"/>
      <c r="F30" s="15"/>
      <c r="G30" s="15"/>
      <c r="H30" s="15"/>
      <c r="I30" s="15"/>
      <c r="J30" s="15"/>
      <c r="K30" s="15"/>
      <c r="L30" s="15"/>
      <c r="M30" s="15"/>
      <c r="N30" s="15"/>
      <c r="O30" s="16"/>
      <c r="P30" s="17"/>
      <c r="Q30" s="18"/>
      <c r="R30" s="18"/>
    </row>
    <row r="31" spans="2:18" ht="20.25" customHeight="1" x14ac:dyDescent="0.3">
      <c r="B31" s="118" t="s">
        <v>912</v>
      </c>
      <c r="C31" s="38"/>
      <c r="D31" s="38"/>
      <c r="E31" s="50"/>
      <c r="F31" s="15"/>
      <c r="G31" s="15"/>
      <c r="H31" s="15"/>
      <c r="I31" s="15"/>
      <c r="J31" s="15"/>
      <c r="K31" s="15"/>
      <c r="L31" s="15"/>
      <c r="M31" s="15"/>
      <c r="N31" s="15"/>
      <c r="O31" s="16"/>
      <c r="P31" s="17"/>
      <c r="Q31" s="18"/>
      <c r="R31" s="18"/>
    </row>
    <row r="32" spans="2:18" ht="20.25" customHeight="1" x14ac:dyDescent="0.3">
      <c r="B32" s="119">
        <v>1</v>
      </c>
      <c r="C32" s="311" t="s">
        <v>969</v>
      </c>
      <c r="D32" s="311"/>
      <c r="E32" s="312"/>
      <c r="F32" s="15"/>
      <c r="G32" s="15"/>
      <c r="H32" s="15"/>
      <c r="I32" s="15"/>
      <c r="J32" s="15"/>
      <c r="K32" s="15"/>
      <c r="L32" s="15"/>
      <c r="M32" s="15"/>
      <c r="N32" s="15"/>
      <c r="O32" s="16"/>
      <c r="P32" s="17"/>
      <c r="Q32" s="18"/>
      <c r="R32" s="18"/>
    </row>
    <row r="33" spans="2:25" ht="20.25" customHeight="1" x14ac:dyDescent="0.3">
      <c r="B33" s="119">
        <v>2</v>
      </c>
      <c r="C33" s="311" t="s">
        <v>970</v>
      </c>
      <c r="D33" s="311"/>
      <c r="E33" s="312"/>
      <c r="F33" s="15"/>
      <c r="G33" s="15"/>
      <c r="H33" s="15"/>
      <c r="I33" s="15"/>
      <c r="J33" s="15"/>
      <c r="K33" s="15"/>
      <c r="L33" s="15"/>
      <c r="M33" s="15"/>
      <c r="N33" s="15"/>
      <c r="O33" s="16"/>
      <c r="P33" s="17"/>
      <c r="Q33" s="18"/>
      <c r="R33" s="18"/>
    </row>
    <row r="34" spans="2:25" ht="28.5" customHeight="1" x14ac:dyDescent="0.3">
      <c r="B34" s="119">
        <v>3</v>
      </c>
      <c r="C34" s="311" t="s">
        <v>971</v>
      </c>
      <c r="D34" s="311"/>
      <c r="E34" s="312"/>
      <c r="F34" s="15"/>
      <c r="G34" s="15"/>
      <c r="H34" s="15"/>
      <c r="I34" s="15"/>
      <c r="J34" s="15"/>
      <c r="K34" s="15"/>
      <c r="L34" s="15"/>
      <c r="M34" s="15"/>
      <c r="N34" s="15"/>
      <c r="O34" s="16"/>
      <c r="P34" s="17"/>
      <c r="Q34" s="18"/>
      <c r="R34" s="18"/>
    </row>
    <row r="35" spans="2:25" ht="20.25" customHeight="1" x14ac:dyDescent="0.3">
      <c r="B35" s="119">
        <v>4</v>
      </c>
      <c r="C35" s="311" t="s">
        <v>972</v>
      </c>
      <c r="D35" s="311"/>
      <c r="E35" s="312"/>
      <c r="F35" s="15"/>
      <c r="G35" s="15"/>
      <c r="H35" s="15"/>
      <c r="I35" s="15"/>
      <c r="J35" s="15"/>
      <c r="K35" s="15"/>
      <c r="L35" s="15"/>
      <c r="M35" s="15"/>
      <c r="N35" s="15"/>
      <c r="O35" s="16"/>
      <c r="P35" s="17"/>
      <c r="Q35" s="18"/>
      <c r="R35" s="18"/>
    </row>
    <row r="36" spans="2:25" ht="20.25" customHeight="1" x14ac:dyDescent="0.3">
      <c r="B36" s="119">
        <v>5</v>
      </c>
      <c r="C36" s="311" t="s">
        <v>917</v>
      </c>
      <c r="D36" s="311"/>
      <c r="E36" s="312"/>
      <c r="F36" s="15"/>
      <c r="G36" s="15"/>
      <c r="H36" s="15"/>
      <c r="I36" s="15"/>
      <c r="J36" s="15"/>
      <c r="K36" s="15"/>
      <c r="L36" s="15"/>
      <c r="M36" s="15"/>
      <c r="N36" s="15"/>
      <c r="O36" s="16"/>
      <c r="P36" s="17"/>
      <c r="Q36" s="18"/>
      <c r="R36" s="18"/>
    </row>
    <row r="37" spans="2:25" ht="20.25" customHeight="1" x14ac:dyDescent="0.3">
      <c r="B37" s="51"/>
      <c r="C37" s="376"/>
      <c r="D37" s="376"/>
      <c r="E37" s="377"/>
      <c r="F37" s="15"/>
      <c r="G37" s="15"/>
      <c r="H37" s="15"/>
      <c r="I37" s="15"/>
      <c r="J37" s="15"/>
      <c r="K37" s="15"/>
      <c r="L37" s="15"/>
      <c r="M37" s="15"/>
      <c r="N37" s="15"/>
      <c r="O37" s="16"/>
      <c r="P37" s="17"/>
      <c r="Q37" s="18"/>
      <c r="R37" s="18"/>
    </row>
    <row r="38" spans="2:25" ht="20.25" customHeight="1" x14ac:dyDescent="0.3">
      <c r="C38" s="38"/>
      <c r="D38" s="38"/>
      <c r="E38" s="38"/>
      <c r="F38" s="15"/>
      <c r="G38" s="15"/>
      <c r="H38" s="15"/>
      <c r="I38" s="15"/>
      <c r="J38" s="15"/>
      <c r="K38" s="15"/>
      <c r="L38" s="15"/>
      <c r="M38" s="15"/>
      <c r="N38" s="15"/>
      <c r="O38" s="16"/>
      <c r="P38" s="17"/>
      <c r="Q38" s="18"/>
      <c r="R38" s="18"/>
    </row>
    <row r="39" spans="2:25" ht="20.25" customHeight="1" x14ac:dyDescent="0.3">
      <c r="C39" s="38"/>
      <c r="D39" s="38"/>
      <c r="E39" s="38"/>
      <c r="F39" s="15"/>
      <c r="G39" s="15"/>
      <c r="H39" s="15"/>
      <c r="I39" s="15"/>
      <c r="J39" s="15"/>
      <c r="K39" s="15"/>
      <c r="L39" s="15"/>
      <c r="M39" s="15"/>
      <c r="N39" s="15"/>
      <c r="O39" s="16"/>
      <c r="P39" s="17"/>
      <c r="Q39" s="18"/>
      <c r="R39" s="18"/>
    </row>
    <row r="40" spans="2:25" ht="20.25" customHeight="1" x14ac:dyDescent="0.3">
      <c r="B40" s="121" t="s">
        <v>918</v>
      </c>
      <c r="C40" s="122"/>
      <c r="D40" s="123"/>
      <c r="E40" s="123"/>
      <c r="F40" s="47"/>
      <c r="G40" s="47"/>
      <c r="H40" s="48"/>
      <c r="I40" s="15"/>
      <c r="J40" s="15"/>
      <c r="K40" s="15"/>
      <c r="L40" s="15"/>
      <c r="M40" s="15"/>
      <c r="N40" s="15"/>
      <c r="O40" s="16"/>
      <c r="P40" s="17"/>
      <c r="Q40" s="18"/>
      <c r="R40" s="18"/>
    </row>
    <row r="41" spans="2:25" ht="20.25" customHeight="1" x14ac:dyDescent="0.3">
      <c r="B41" s="124" t="s">
        <v>919</v>
      </c>
      <c r="C41" s="149">
        <f>G41*C25</f>
        <v>9775</v>
      </c>
      <c r="D41" s="37" t="s">
        <v>920</v>
      </c>
      <c r="E41" s="37">
        <f>C14</f>
        <v>2021</v>
      </c>
      <c r="F41" s="37" t="s">
        <v>921</v>
      </c>
      <c r="G41" s="126">
        <v>1.1499999999999999</v>
      </c>
      <c r="H41" s="127" t="s">
        <v>922</v>
      </c>
      <c r="I41" s="15"/>
      <c r="J41" s="15"/>
      <c r="K41" s="15"/>
      <c r="L41" s="15"/>
      <c r="M41" s="15"/>
      <c r="N41" s="15"/>
      <c r="O41" s="16"/>
      <c r="P41" s="17"/>
      <c r="Q41" s="18"/>
      <c r="R41" s="18"/>
    </row>
    <row r="42" spans="2:25" ht="13.5" customHeight="1" x14ac:dyDescent="0.3">
      <c r="B42" s="49" t="s">
        <v>923</v>
      </c>
      <c r="C42" s="128">
        <f>G41*C26</f>
        <v>97.749999999999986</v>
      </c>
      <c r="D42" s="129"/>
      <c r="E42" s="130"/>
      <c r="F42" s="131" t="s">
        <v>924</v>
      </c>
      <c r="G42" s="132">
        <v>0.02</v>
      </c>
      <c r="H42" s="323"/>
      <c r="I42" s="13"/>
      <c r="J42" s="13"/>
      <c r="K42" s="13"/>
      <c r="L42" s="13"/>
      <c r="M42" s="13"/>
      <c r="N42" s="13"/>
      <c r="O42" s="13"/>
      <c r="P42" s="13"/>
      <c r="Q42" s="13"/>
      <c r="R42" s="13"/>
      <c r="S42" s="13"/>
      <c r="T42" s="13"/>
      <c r="U42" s="13"/>
      <c r="V42" s="13"/>
      <c r="W42" s="13"/>
      <c r="X42" s="13"/>
      <c r="Y42" s="13"/>
    </row>
    <row r="43" spans="2:25" ht="50.4" customHeight="1" x14ac:dyDescent="0.3">
      <c r="B43" s="382" t="s">
        <v>973</v>
      </c>
      <c r="C43" s="322"/>
      <c r="D43" s="54"/>
      <c r="E43" s="25"/>
      <c r="F43" s="46" t="s">
        <v>926</v>
      </c>
      <c r="G43" s="133">
        <v>0.08</v>
      </c>
      <c r="H43" s="323"/>
      <c r="I43" s="13"/>
      <c r="J43" s="13"/>
      <c r="K43" s="13"/>
      <c r="L43" s="13"/>
      <c r="M43" s="13"/>
      <c r="N43" s="13"/>
      <c r="O43" s="13"/>
      <c r="P43" s="13"/>
      <c r="Q43" s="13"/>
      <c r="R43" s="13"/>
      <c r="S43" s="13"/>
      <c r="T43" s="13"/>
      <c r="U43" s="13"/>
      <c r="V43" s="13"/>
      <c r="W43" s="13"/>
      <c r="X43" s="13"/>
      <c r="Y43" s="13"/>
    </row>
    <row r="44" spans="2:25" ht="13.5" customHeight="1" x14ac:dyDescent="0.3">
      <c r="B44" s="134" t="s">
        <v>927</v>
      </c>
      <c r="C44" s="38">
        <v>205</v>
      </c>
      <c r="D44" s="54"/>
      <c r="E44" s="25"/>
      <c r="F44" s="46" t="s">
        <v>928</v>
      </c>
      <c r="G44" s="135">
        <v>3.5000000000000003E-2</v>
      </c>
      <c r="H44" s="323"/>
      <c r="I44" s="13"/>
      <c r="J44" s="13"/>
      <c r="K44" s="13"/>
      <c r="L44" s="13"/>
      <c r="M44" s="13"/>
      <c r="N44" s="13"/>
      <c r="O44" s="13"/>
      <c r="P44" s="13"/>
      <c r="Q44" s="13"/>
      <c r="R44" s="13"/>
      <c r="S44" s="13"/>
      <c r="T44" s="13"/>
      <c r="U44" s="13"/>
      <c r="V44" s="13"/>
      <c r="W44" s="13"/>
      <c r="X44" s="13"/>
      <c r="Y44" s="13"/>
    </row>
    <row r="45" spans="2:25" ht="13.5" customHeight="1" x14ac:dyDescent="0.3">
      <c r="B45" s="134" t="s">
        <v>929</v>
      </c>
      <c r="C45" s="38">
        <v>150</v>
      </c>
      <c r="D45" s="136"/>
      <c r="E45" s="137"/>
      <c r="F45" s="138" t="s">
        <v>930</v>
      </c>
      <c r="G45" s="139">
        <v>0.05</v>
      </c>
      <c r="H45" s="323"/>
      <c r="I45" s="13"/>
      <c r="J45" s="13"/>
      <c r="K45" s="13"/>
      <c r="L45" s="13"/>
      <c r="M45" s="13"/>
      <c r="N45" s="13"/>
      <c r="O45" s="13"/>
      <c r="P45" s="13"/>
      <c r="Q45" s="13"/>
      <c r="R45" s="13"/>
      <c r="S45" s="13"/>
      <c r="T45" s="13"/>
      <c r="U45" s="13"/>
      <c r="V45" s="13"/>
      <c r="W45" s="13"/>
      <c r="X45" s="13"/>
      <c r="Y45" s="13"/>
    </row>
    <row r="46" spans="2:25" ht="13.5" customHeight="1" x14ac:dyDescent="0.3">
      <c r="B46" s="134" t="s">
        <v>931</v>
      </c>
      <c r="C46" s="38">
        <v>71</v>
      </c>
      <c r="D46" s="25"/>
      <c r="E46" s="25"/>
      <c r="F46" s="13"/>
      <c r="G46" s="13"/>
      <c r="H46" s="140"/>
      <c r="I46" s="13"/>
      <c r="J46" s="13"/>
      <c r="K46" s="13"/>
      <c r="L46" s="13"/>
      <c r="M46" s="13"/>
      <c r="N46" s="13"/>
      <c r="O46" s="13"/>
      <c r="P46" s="13"/>
      <c r="Q46" s="13"/>
      <c r="R46" s="13"/>
      <c r="S46" s="13"/>
      <c r="T46" s="13"/>
      <c r="U46" s="13"/>
      <c r="V46" s="13"/>
      <c r="W46" s="13"/>
      <c r="X46" s="13"/>
      <c r="Y46" s="13"/>
    </row>
    <row r="47" spans="2:25" x14ac:dyDescent="0.3">
      <c r="B47" s="134" t="s">
        <v>932</v>
      </c>
      <c r="C47" s="141">
        <v>37</v>
      </c>
      <c r="D47" s="26"/>
      <c r="E47" s="26"/>
      <c r="F47" s="12"/>
      <c r="G47" s="12"/>
      <c r="H47" s="142"/>
      <c r="I47" s="12"/>
      <c r="J47" s="12"/>
      <c r="K47" s="12"/>
      <c r="L47" s="12"/>
      <c r="M47" s="12"/>
      <c r="N47" s="12"/>
      <c r="O47" s="2"/>
      <c r="P47" s="8"/>
    </row>
    <row r="48" spans="2:25" x14ac:dyDescent="0.3">
      <c r="B48" s="143" t="s">
        <v>933</v>
      </c>
      <c r="C48" s="120">
        <v>104</v>
      </c>
      <c r="D48" s="144"/>
      <c r="E48" s="144"/>
      <c r="F48" s="145"/>
      <c r="G48" s="145"/>
      <c r="H48" s="53"/>
      <c r="I48" s="12"/>
      <c r="J48" s="12"/>
      <c r="K48" s="12"/>
      <c r="L48" s="12"/>
      <c r="M48" s="12"/>
      <c r="N48" s="12"/>
      <c r="O48" s="2"/>
      <c r="P48" s="8"/>
    </row>
    <row r="49" spans="2:16" x14ac:dyDescent="0.3">
      <c r="B49" s="55"/>
      <c r="C49" s="38"/>
      <c r="D49" s="26"/>
      <c r="E49" s="26"/>
      <c r="F49" s="12"/>
      <c r="G49" s="12"/>
      <c r="H49" s="12"/>
      <c r="I49" s="12"/>
      <c r="J49" s="12"/>
      <c r="K49" s="12"/>
      <c r="L49" s="12"/>
      <c r="M49" s="12"/>
      <c r="N49" s="12"/>
      <c r="O49" s="2"/>
      <c r="P49" s="8"/>
    </row>
    <row r="50" spans="2:16" x14ac:dyDescent="0.3">
      <c r="B50" s="12"/>
      <c r="C50" s="43"/>
      <c r="D50" s="26"/>
      <c r="E50" s="26"/>
      <c r="F50" s="12"/>
      <c r="G50" s="12"/>
      <c r="H50" s="12"/>
      <c r="I50" s="12"/>
      <c r="J50" s="12"/>
      <c r="K50" s="12"/>
      <c r="L50" s="12"/>
      <c r="M50" s="12"/>
      <c r="N50" s="12"/>
      <c r="O50" s="2"/>
      <c r="P50" s="8"/>
    </row>
    <row r="51" spans="2:16" customFormat="1" x14ac:dyDescent="0.3"/>
    <row r="52" spans="2:16" customFormat="1" ht="87" customHeight="1" x14ac:dyDescent="0.3"/>
    <row r="53" spans="2:16" customFormat="1" x14ac:dyDescent="0.3"/>
    <row r="54" spans="2:16" customFormat="1" x14ac:dyDescent="0.3"/>
    <row r="55" spans="2:16" customFormat="1" ht="55.5" customHeight="1" x14ac:dyDescent="0.3"/>
    <row r="56" spans="2:16" customFormat="1" ht="33" customHeight="1" x14ac:dyDescent="0.3"/>
    <row r="57" spans="2:16" customFormat="1" ht="33" customHeight="1" x14ac:dyDescent="0.3"/>
    <row r="58" spans="2:16" customFormat="1" ht="50.25" customHeight="1" x14ac:dyDescent="0.3"/>
    <row r="59" spans="2:16" customFormat="1" ht="50.25" customHeight="1" x14ac:dyDescent="0.3"/>
    <row r="60" spans="2:16" customFormat="1" ht="29.25" customHeight="1" x14ac:dyDescent="0.3"/>
    <row r="61" spans="2:16" customFormat="1" ht="59.25" customHeight="1" x14ac:dyDescent="0.3"/>
    <row r="62" spans="2:16" customFormat="1" ht="33" customHeight="1" x14ac:dyDescent="0.3"/>
    <row r="63" spans="2:16" customFormat="1" ht="38.25" customHeight="1" x14ac:dyDescent="0.3"/>
    <row r="64" spans="2:16" customFormat="1" ht="45" customHeight="1" x14ac:dyDescent="0.3"/>
    <row r="65" customFormat="1" x14ac:dyDescent="0.3"/>
    <row r="66" customFormat="1" x14ac:dyDescent="0.3"/>
    <row r="67" customFormat="1" x14ac:dyDescent="0.3"/>
    <row r="68" customFormat="1" x14ac:dyDescent="0.3"/>
  </sheetData>
  <sheetProtection selectLockedCells="1"/>
  <mergeCells count="13">
    <mergeCell ref="H42:H45"/>
    <mergeCell ref="B9:E9"/>
    <mergeCell ref="B10:E10"/>
    <mergeCell ref="B12:C12"/>
    <mergeCell ref="C13:E13"/>
    <mergeCell ref="C14:E14"/>
    <mergeCell ref="C32:E32"/>
    <mergeCell ref="C33:E33"/>
    <mergeCell ref="C34:E34"/>
    <mergeCell ref="C35:E35"/>
    <mergeCell ref="C36:E36"/>
    <mergeCell ref="C37:E37"/>
    <mergeCell ref="B43:C43"/>
  </mergeCells>
  <hyperlinks>
    <hyperlink ref="H41" r:id="rId1" xr:uid="{00C7123B-35F9-458E-AB1F-970A30A5E1B0}"/>
  </hyperlinks>
  <pageMargins left="0.7" right="0.7" top="0.75" bottom="0.75" header="0.3" footer="0.3"/>
  <pageSetup paperSize="9" scale="32" fitToHeight="2" orientation="landscape" r:id="rId2"/>
  <headerFooter>
    <oddFooter>&amp;RPage &amp;P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DEA50-22EE-4DC1-ABC5-65D5AD7DF0FE}">
  <sheetPr>
    <tabColor rgb="FF9966FF"/>
  </sheetPr>
  <dimension ref="A1:Y67"/>
  <sheetViews>
    <sheetView tabSelected="1" topLeftCell="A6" zoomScale="30" zoomScaleNormal="30" workbookViewId="0">
      <selection activeCell="B50" sqref="A50:XFD65"/>
    </sheetView>
  </sheetViews>
  <sheetFormatPr defaultColWidth="8.8984375" defaultRowHeight="15.6" x14ac:dyDescent="0.3"/>
  <cols>
    <col min="1" max="1" width="3.5" style="3" customWidth="1"/>
    <col min="2" max="2" width="36.5" style="3" customWidth="1"/>
    <col min="3" max="3" width="118.3984375" style="18" customWidth="1"/>
    <col min="4" max="4" width="21" style="3" customWidth="1"/>
    <col min="5" max="5" width="6.3984375" style="3" customWidth="1"/>
    <col min="6" max="6" width="12" style="3" customWidth="1"/>
    <col min="7" max="7" width="21.5" style="3" customWidth="1"/>
    <col min="8" max="8" width="46.8984375" style="3" customWidth="1"/>
    <col min="9" max="9" width="5.5" style="3" customWidth="1"/>
    <col min="10" max="10" width="38.8984375" style="3" customWidth="1"/>
    <col min="11" max="14" width="21.5" style="3" customWidth="1"/>
    <col min="15" max="15" width="44.5" style="3" customWidth="1"/>
    <col min="16" max="16" width="13" style="3" customWidth="1"/>
    <col min="17" max="17" width="21.5" style="3" customWidth="1"/>
    <col min="18" max="18" width="11.898437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898437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D3" s="20"/>
      <c r="E3" s="23"/>
      <c r="O3" s="5"/>
      <c r="R3" s="5" t="s">
        <v>3</v>
      </c>
      <c r="S3" s="6"/>
    </row>
    <row r="4" spans="1:19" x14ac:dyDescent="0.3">
      <c r="A4" s="2"/>
      <c r="B4" s="2"/>
      <c r="C4" s="16"/>
      <c r="D4" s="2"/>
      <c r="E4" s="2"/>
      <c r="F4" s="2"/>
      <c r="G4" s="2"/>
      <c r="H4" s="2"/>
      <c r="I4" s="2"/>
      <c r="J4" s="2"/>
      <c r="K4" s="2"/>
      <c r="L4" s="2"/>
      <c r="M4" s="2"/>
      <c r="N4" s="2"/>
      <c r="O4" s="2"/>
    </row>
    <row r="5" spans="1:19" ht="81" customHeight="1" x14ac:dyDescent="0.3">
      <c r="B5" s="1" t="s">
        <v>884</v>
      </c>
      <c r="C5" s="40"/>
      <c r="D5" s="1"/>
      <c r="E5" s="1"/>
      <c r="F5" s="1"/>
      <c r="G5" s="1"/>
      <c r="H5" s="1"/>
      <c r="I5" s="1"/>
      <c r="J5" s="1"/>
      <c r="K5" s="1"/>
      <c r="L5" s="1"/>
      <c r="M5" s="1"/>
      <c r="N5" s="1"/>
      <c r="O5" s="2"/>
      <c r="P5" s="8"/>
    </row>
    <row r="6" spans="1:19" ht="23.4" x14ac:dyDescent="0.3">
      <c r="B6" s="1"/>
      <c r="C6" s="40"/>
      <c r="D6" s="1"/>
      <c r="E6" s="1"/>
      <c r="F6" s="1"/>
      <c r="G6" s="1"/>
      <c r="H6" s="1"/>
      <c r="I6" s="1"/>
      <c r="J6" s="1"/>
      <c r="K6" s="1"/>
      <c r="L6" s="1"/>
      <c r="M6" s="1"/>
      <c r="N6" s="1"/>
      <c r="O6" s="2"/>
      <c r="P6" s="8"/>
    </row>
    <row r="7" spans="1:19" ht="18" x14ac:dyDescent="0.3">
      <c r="B7" s="44" t="s">
        <v>885</v>
      </c>
      <c r="C7" t="s">
        <v>223</v>
      </c>
      <c r="O7" s="2"/>
      <c r="P7" s="8"/>
    </row>
    <row r="8" spans="1:19" ht="18" x14ac:dyDescent="0.3">
      <c r="B8" s="14"/>
      <c r="C8" s="41"/>
      <c r="D8" s="10"/>
      <c r="E8" s="10"/>
      <c r="F8" s="10"/>
      <c r="G8" s="10"/>
      <c r="H8" s="10"/>
      <c r="I8" s="10"/>
      <c r="J8" s="10"/>
      <c r="K8" s="10"/>
      <c r="L8" s="10"/>
      <c r="M8" s="10"/>
      <c r="N8" s="10"/>
      <c r="O8" s="2"/>
      <c r="P8" s="8"/>
    </row>
    <row r="9" spans="1:19" ht="20.25" customHeight="1" x14ac:dyDescent="0.3">
      <c r="B9" s="355" t="s">
        <v>637</v>
      </c>
      <c r="C9" s="356"/>
      <c r="D9" s="356"/>
      <c r="E9" s="357"/>
      <c r="F9" s="15"/>
      <c r="G9" s="15"/>
      <c r="H9" s="15"/>
      <c r="I9" s="15"/>
      <c r="J9" s="15"/>
      <c r="K9" s="15"/>
      <c r="L9" s="15"/>
      <c r="M9" s="15"/>
      <c r="N9" s="15"/>
      <c r="O9" s="16"/>
      <c r="P9" s="17"/>
      <c r="Q9" s="18"/>
      <c r="R9" s="18"/>
    </row>
    <row r="10" spans="1:19" ht="137.25" customHeight="1" x14ac:dyDescent="0.3">
      <c r="B10" s="358" t="s">
        <v>974</v>
      </c>
      <c r="C10" s="359"/>
      <c r="D10" s="359"/>
      <c r="E10" s="360"/>
      <c r="F10" s="15"/>
      <c r="G10" s="15"/>
      <c r="H10" s="15"/>
      <c r="I10" s="15"/>
      <c r="J10" s="15"/>
      <c r="K10" s="15"/>
      <c r="L10" s="15"/>
      <c r="M10" s="15"/>
      <c r="N10" s="15"/>
      <c r="O10" s="16"/>
      <c r="P10" s="17"/>
      <c r="Q10" s="18"/>
      <c r="R10" s="18"/>
    </row>
    <row r="11" spans="1:19" ht="20.25" customHeight="1" x14ac:dyDescent="0.3">
      <c r="B11" s="39"/>
      <c r="C11" s="15"/>
      <c r="D11" s="15"/>
      <c r="E11" s="15"/>
      <c r="F11" s="15"/>
      <c r="G11" s="15"/>
      <c r="H11" s="15"/>
      <c r="I11" s="15"/>
      <c r="J11" s="15"/>
      <c r="K11" s="15"/>
      <c r="L11" s="15"/>
      <c r="M11" s="15"/>
      <c r="N11" s="15"/>
      <c r="O11" s="16"/>
      <c r="P11" s="17"/>
      <c r="Q11" s="18"/>
      <c r="R11" s="18"/>
    </row>
    <row r="12" spans="1:19" ht="20.25" customHeight="1" x14ac:dyDescent="0.3">
      <c r="B12" s="355" t="s">
        <v>887</v>
      </c>
      <c r="C12" s="356"/>
      <c r="D12" s="47"/>
      <c r="E12" s="48"/>
      <c r="F12" s="15"/>
      <c r="G12" s="15"/>
      <c r="H12" s="15"/>
      <c r="I12" s="15"/>
      <c r="J12" s="15"/>
      <c r="K12" s="15"/>
      <c r="L12" s="15"/>
      <c r="M12" s="15"/>
      <c r="N12" s="15"/>
      <c r="O12" s="16"/>
      <c r="P12" s="17"/>
      <c r="Q12" s="18"/>
      <c r="R12" s="18"/>
    </row>
    <row r="13" spans="1:19" ht="20.25" customHeight="1" x14ac:dyDescent="0.3">
      <c r="B13" s="49" t="s">
        <v>888</v>
      </c>
      <c r="C13" s="364" t="s">
        <v>975</v>
      </c>
      <c r="D13" s="364"/>
      <c r="E13" s="365"/>
      <c r="F13" s="15"/>
      <c r="G13" s="15"/>
      <c r="H13" s="15"/>
      <c r="I13" s="15"/>
      <c r="J13" s="15"/>
      <c r="K13" s="15"/>
      <c r="L13" s="15"/>
      <c r="M13" s="15"/>
      <c r="N13" s="15"/>
      <c r="O13" s="16"/>
      <c r="P13" s="17"/>
      <c r="Q13" s="18"/>
      <c r="R13" s="18"/>
    </row>
    <row r="14" spans="1:19" ht="20.25" customHeight="1" x14ac:dyDescent="0.3">
      <c r="B14" s="49" t="s">
        <v>890</v>
      </c>
      <c r="C14" s="324">
        <v>2012</v>
      </c>
      <c r="D14" s="324"/>
      <c r="E14" s="325"/>
      <c r="F14" s="15"/>
      <c r="G14" s="15"/>
      <c r="H14" s="15"/>
      <c r="I14" s="15"/>
      <c r="J14" s="15"/>
      <c r="K14" s="15"/>
      <c r="L14" s="15"/>
      <c r="M14" s="15"/>
      <c r="N14" s="15"/>
      <c r="O14" s="16"/>
      <c r="P14" s="17"/>
      <c r="Q14" s="18"/>
      <c r="R14" s="18"/>
    </row>
    <row r="15" spans="1:19" ht="20.25" customHeight="1" x14ac:dyDescent="0.3">
      <c r="B15" s="49" t="s">
        <v>891</v>
      </c>
      <c r="C15" s="38">
        <v>600</v>
      </c>
      <c r="D15" s="38"/>
      <c r="E15" s="50"/>
      <c r="F15" s="15"/>
      <c r="G15" s="15"/>
      <c r="H15" s="15"/>
      <c r="I15" s="15"/>
      <c r="J15" s="15"/>
      <c r="K15" s="15"/>
      <c r="L15" s="15"/>
      <c r="M15" s="15"/>
      <c r="N15" s="15"/>
      <c r="O15" s="16"/>
      <c r="P15" s="17"/>
      <c r="Q15" s="18"/>
      <c r="R15" s="18"/>
    </row>
    <row r="16" spans="1:19" ht="20.25" customHeight="1" x14ac:dyDescent="0.3">
      <c r="B16" s="49" t="s">
        <v>892</v>
      </c>
      <c r="C16" s="38" t="s">
        <v>976</v>
      </c>
      <c r="D16" s="38"/>
      <c r="E16" s="50"/>
      <c r="F16" s="15"/>
      <c r="G16" s="15"/>
      <c r="H16" s="15"/>
      <c r="I16" s="15"/>
      <c r="J16" s="15"/>
      <c r="K16" s="15"/>
      <c r="L16" s="15"/>
      <c r="M16" s="15"/>
      <c r="N16" s="15"/>
      <c r="O16" s="16"/>
      <c r="P16" s="17"/>
      <c r="Q16" s="18"/>
      <c r="R16" s="18"/>
    </row>
    <row r="17" spans="2:18" ht="20.25" customHeight="1" x14ac:dyDescent="0.3">
      <c r="B17" s="49" t="s">
        <v>894</v>
      </c>
      <c r="C17" s="117">
        <v>1200</v>
      </c>
      <c r="D17" s="38"/>
      <c r="E17" s="50"/>
      <c r="F17" s="15"/>
      <c r="G17" s="15"/>
      <c r="H17" s="15"/>
      <c r="I17" s="15"/>
      <c r="J17" s="15"/>
      <c r="K17" s="15"/>
      <c r="L17" s="15"/>
      <c r="M17" s="15"/>
      <c r="N17" s="15"/>
      <c r="O17" s="16"/>
      <c r="P17" s="17"/>
      <c r="Q17" s="18"/>
      <c r="R17" s="18"/>
    </row>
    <row r="18" spans="2:18" ht="20.25" customHeight="1" x14ac:dyDescent="0.3">
      <c r="B18" s="49" t="s">
        <v>895</v>
      </c>
      <c r="C18" s="38">
        <v>10.6</v>
      </c>
      <c r="D18" s="38"/>
      <c r="E18" s="50"/>
      <c r="F18" s="15"/>
      <c r="G18" s="15"/>
      <c r="H18" s="15"/>
      <c r="I18" s="15"/>
      <c r="J18" s="15"/>
      <c r="K18" s="15"/>
      <c r="L18" s="15"/>
      <c r="M18" s="15"/>
      <c r="N18" s="15"/>
      <c r="O18" s="16"/>
      <c r="P18" s="17"/>
      <c r="Q18" s="18"/>
      <c r="R18" s="18"/>
    </row>
    <row r="19" spans="2:18" ht="20.25" customHeight="1" x14ac:dyDescent="0.3">
      <c r="B19" s="49" t="s">
        <v>896</v>
      </c>
      <c r="C19" s="38">
        <v>8.6</v>
      </c>
      <c r="D19" s="38"/>
      <c r="E19" s="50"/>
      <c r="F19" s="15"/>
      <c r="G19" s="15"/>
      <c r="H19" s="15"/>
      <c r="I19" s="15"/>
      <c r="J19" s="15"/>
      <c r="K19" s="15"/>
      <c r="L19" s="15"/>
      <c r="M19" s="15"/>
      <c r="N19" s="15"/>
      <c r="O19" s="16"/>
      <c r="P19" s="17"/>
      <c r="Q19" s="18"/>
      <c r="R19" s="18"/>
    </row>
    <row r="20" spans="2:18" ht="20.25" customHeight="1" x14ac:dyDescent="0.3">
      <c r="B20" s="49" t="s">
        <v>955</v>
      </c>
      <c r="C20" s="38">
        <v>10</v>
      </c>
      <c r="D20" s="38"/>
      <c r="E20" s="50"/>
      <c r="F20" s="15"/>
      <c r="G20" s="15"/>
      <c r="H20" s="15"/>
      <c r="I20" s="15"/>
      <c r="J20" s="15"/>
      <c r="K20" s="15"/>
      <c r="L20" s="15"/>
      <c r="M20" s="15"/>
      <c r="N20" s="15"/>
      <c r="O20" s="16"/>
      <c r="P20" s="17"/>
      <c r="Q20" s="18"/>
      <c r="R20" s="18"/>
    </row>
    <row r="21" spans="2:18" ht="20.25" customHeight="1" x14ac:dyDescent="0.3">
      <c r="B21" s="49" t="s">
        <v>898</v>
      </c>
      <c r="C21" s="38">
        <v>38</v>
      </c>
      <c r="D21" s="38"/>
      <c r="E21" s="50"/>
      <c r="F21" s="15"/>
      <c r="G21" s="15"/>
      <c r="H21" s="15"/>
      <c r="I21" s="15"/>
      <c r="J21" s="15"/>
      <c r="K21" s="15"/>
      <c r="L21" s="15"/>
      <c r="M21" s="15"/>
      <c r="N21" s="15"/>
      <c r="O21" s="16"/>
      <c r="P21" s="17"/>
      <c r="Q21" s="18"/>
      <c r="R21" s="18"/>
    </row>
    <row r="22" spans="2:18" ht="20.25" customHeight="1" x14ac:dyDescent="0.3">
      <c r="B22" s="49" t="s">
        <v>899</v>
      </c>
      <c r="C22" s="38">
        <v>18</v>
      </c>
      <c r="D22" s="38"/>
      <c r="E22" s="50"/>
      <c r="F22" s="15"/>
      <c r="G22" s="15"/>
      <c r="H22" s="15"/>
      <c r="I22" s="15"/>
      <c r="J22" s="15"/>
      <c r="K22" s="15"/>
      <c r="L22" s="15"/>
      <c r="M22" s="15"/>
      <c r="N22" s="15"/>
      <c r="O22" s="16"/>
      <c r="P22" s="17"/>
      <c r="Q22" s="18"/>
      <c r="R22" s="18"/>
    </row>
    <row r="23" spans="2:18" ht="20.25" customHeight="1" x14ac:dyDescent="0.3">
      <c r="B23" s="49" t="s">
        <v>901</v>
      </c>
      <c r="C23" s="38">
        <v>0</v>
      </c>
      <c r="D23" s="38"/>
      <c r="E23" s="50"/>
      <c r="F23" s="15"/>
      <c r="G23" s="15"/>
      <c r="H23" s="15"/>
      <c r="I23" s="15"/>
      <c r="J23" s="15"/>
      <c r="K23" s="15"/>
      <c r="L23" s="15"/>
      <c r="M23" s="15"/>
      <c r="N23" s="15"/>
      <c r="O23" s="16"/>
      <c r="P23" s="17"/>
      <c r="Q23" s="18"/>
      <c r="R23" s="18"/>
    </row>
    <row r="24" spans="2:18" ht="20.25" customHeight="1" x14ac:dyDescent="0.3">
      <c r="B24" s="49" t="s">
        <v>902</v>
      </c>
      <c r="C24" s="38" t="s">
        <v>977</v>
      </c>
      <c r="D24" s="38"/>
      <c r="E24" s="50"/>
      <c r="F24" s="15"/>
      <c r="G24" s="15"/>
      <c r="H24" s="15"/>
      <c r="I24" s="15"/>
      <c r="J24" s="15"/>
      <c r="K24" s="15"/>
      <c r="L24" s="15"/>
      <c r="M24" s="15"/>
      <c r="N24" s="15"/>
      <c r="O24" s="16"/>
      <c r="P24" s="17"/>
      <c r="Q24" s="18"/>
      <c r="R24" s="18"/>
    </row>
    <row r="25" spans="2:18" ht="20.25" customHeight="1" x14ac:dyDescent="0.3">
      <c r="B25" s="49" t="s">
        <v>904</v>
      </c>
      <c r="C25" s="38">
        <v>1700</v>
      </c>
      <c r="D25" s="38"/>
      <c r="E25" s="50"/>
      <c r="F25" s="15"/>
      <c r="G25" s="15"/>
      <c r="H25" s="15"/>
      <c r="I25" s="15"/>
      <c r="J25" s="15"/>
      <c r="K25" s="15"/>
      <c r="L25" s="15"/>
      <c r="M25" s="15"/>
      <c r="N25" s="15"/>
      <c r="O25" s="16"/>
      <c r="P25" s="17"/>
      <c r="Q25" s="18"/>
      <c r="R25" s="18"/>
    </row>
    <row r="26" spans="2:18" ht="20.25" customHeight="1" x14ac:dyDescent="0.3">
      <c r="B26" s="49" t="s">
        <v>905</v>
      </c>
      <c r="C26" s="38">
        <v>20</v>
      </c>
      <c r="D26" s="38"/>
      <c r="E26" s="50"/>
      <c r="F26" s="15"/>
      <c r="G26" s="15"/>
      <c r="H26" s="15"/>
      <c r="I26" s="15"/>
      <c r="J26" s="15"/>
      <c r="K26" s="15"/>
      <c r="L26" s="15"/>
      <c r="M26" s="15"/>
      <c r="N26" s="15"/>
      <c r="O26" s="16"/>
      <c r="P26" s="17"/>
      <c r="Q26" s="18"/>
      <c r="R26" s="18"/>
    </row>
    <row r="27" spans="2:18" ht="20.25" customHeight="1" x14ac:dyDescent="0.3">
      <c r="B27" s="49" t="s">
        <v>906</v>
      </c>
      <c r="C27" s="38">
        <v>4</v>
      </c>
      <c r="D27" s="38"/>
      <c r="E27" s="50"/>
      <c r="F27" s="15"/>
      <c r="G27" s="15"/>
      <c r="H27" s="15"/>
      <c r="I27" s="15"/>
      <c r="J27" s="15"/>
      <c r="K27" s="15"/>
      <c r="L27" s="15"/>
      <c r="M27" s="15"/>
      <c r="N27" s="15"/>
      <c r="O27" s="16"/>
      <c r="P27" s="17"/>
      <c r="Q27" s="18"/>
      <c r="R27" s="18"/>
    </row>
    <row r="28" spans="2:18" ht="20.25" customHeight="1" x14ac:dyDescent="0.3">
      <c r="B28" s="49" t="s">
        <v>907</v>
      </c>
      <c r="C28" s="38">
        <v>120</v>
      </c>
      <c r="D28" s="38"/>
      <c r="E28" s="50"/>
      <c r="F28" s="15"/>
      <c r="G28" s="15"/>
      <c r="H28" s="15"/>
      <c r="I28" s="15"/>
      <c r="J28" s="15"/>
      <c r="K28" s="15"/>
      <c r="L28" s="15"/>
      <c r="M28" s="15"/>
      <c r="N28" s="15"/>
      <c r="O28" s="16"/>
      <c r="P28" s="17"/>
      <c r="Q28" s="18"/>
      <c r="R28" s="18"/>
    </row>
    <row r="29" spans="2:18" ht="20.25" customHeight="1" x14ac:dyDescent="0.3">
      <c r="B29" s="49" t="s">
        <v>908</v>
      </c>
      <c r="C29" s="38" t="s">
        <v>936</v>
      </c>
      <c r="D29" s="38"/>
      <c r="E29" s="50"/>
      <c r="F29" s="15"/>
      <c r="G29" s="15"/>
      <c r="H29" s="15"/>
      <c r="I29" s="15"/>
      <c r="J29" s="15"/>
      <c r="K29" s="15"/>
      <c r="L29" s="15"/>
      <c r="M29" s="15"/>
      <c r="N29" s="15"/>
      <c r="O29" s="16"/>
      <c r="P29" s="17"/>
      <c r="Q29" s="18"/>
      <c r="R29" s="18"/>
    </row>
    <row r="30" spans="2:18" ht="20.25" customHeight="1" x14ac:dyDescent="0.3">
      <c r="B30" s="49" t="s">
        <v>910</v>
      </c>
      <c r="C30" s="38" t="s">
        <v>978</v>
      </c>
      <c r="D30" s="38"/>
      <c r="E30" s="50"/>
      <c r="F30" s="15"/>
      <c r="G30" s="15"/>
      <c r="H30" s="15"/>
      <c r="I30" s="15"/>
      <c r="J30" s="15"/>
      <c r="K30" s="15"/>
      <c r="L30" s="15"/>
      <c r="M30" s="15"/>
      <c r="N30" s="15"/>
      <c r="O30" s="16"/>
      <c r="P30" s="17"/>
      <c r="Q30" s="18"/>
      <c r="R30" s="18"/>
    </row>
    <row r="31" spans="2:18" ht="20.25" customHeight="1" x14ac:dyDescent="0.3">
      <c r="B31" s="118" t="s">
        <v>912</v>
      </c>
      <c r="C31" s="38"/>
      <c r="D31" s="38"/>
      <c r="E31" s="50"/>
      <c r="F31" s="15"/>
      <c r="G31" s="15"/>
      <c r="H31" s="15"/>
      <c r="I31" s="15"/>
      <c r="J31" s="15"/>
      <c r="K31" s="15"/>
      <c r="L31" s="15"/>
      <c r="M31" s="15"/>
      <c r="N31" s="15"/>
      <c r="O31" s="16"/>
      <c r="P31" s="17"/>
      <c r="Q31" s="18"/>
      <c r="R31" s="18"/>
    </row>
    <row r="32" spans="2:18" ht="20.25" customHeight="1" x14ac:dyDescent="0.3">
      <c r="B32" s="119">
        <v>1</v>
      </c>
      <c r="C32" s="311" t="s">
        <v>979</v>
      </c>
      <c r="D32" s="311"/>
      <c r="E32" s="312"/>
      <c r="F32" s="15"/>
      <c r="G32" s="15"/>
      <c r="H32" s="15"/>
      <c r="I32" s="15"/>
      <c r="J32" s="15"/>
      <c r="K32" s="15"/>
      <c r="L32" s="15"/>
      <c r="M32" s="15"/>
      <c r="N32" s="15"/>
      <c r="O32" s="16"/>
      <c r="P32" s="17"/>
      <c r="Q32" s="18"/>
      <c r="R32" s="18"/>
    </row>
    <row r="33" spans="2:25" ht="20.25" customHeight="1" x14ac:dyDescent="0.3">
      <c r="B33" s="119">
        <v>2</v>
      </c>
      <c r="C33" s="311" t="s">
        <v>980</v>
      </c>
      <c r="D33" s="311"/>
      <c r="E33" s="312"/>
      <c r="F33" s="15"/>
      <c r="G33" s="15"/>
      <c r="H33" s="15"/>
      <c r="I33" s="15"/>
      <c r="J33" s="15"/>
      <c r="K33" s="15"/>
      <c r="L33" s="15"/>
      <c r="M33" s="15"/>
      <c r="N33" s="15"/>
      <c r="O33" s="16"/>
      <c r="P33" s="17"/>
      <c r="Q33" s="18"/>
      <c r="R33" s="18"/>
    </row>
    <row r="34" spans="2:25" ht="20.25" customHeight="1" x14ac:dyDescent="0.3">
      <c r="B34" s="119">
        <v>3</v>
      </c>
      <c r="C34" s="311" t="s">
        <v>981</v>
      </c>
      <c r="D34" s="311"/>
      <c r="E34" s="312"/>
      <c r="F34" s="15"/>
      <c r="G34" s="15"/>
      <c r="H34" s="15"/>
      <c r="I34" s="15"/>
      <c r="J34" s="15"/>
      <c r="K34" s="15"/>
      <c r="L34" s="15"/>
      <c r="M34" s="15"/>
      <c r="N34" s="15"/>
      <c r="O34" s="16"/>
      <c r="P34" s="17"/>
      <c r="Q34" s="18"/>
      <c r="R34" s="18"/>
    </row>
    <row r="35" spans="2:25" ht="20.25" customHeight="1" x14ac:dyDescent="0.3">
      <c r="B35" s="119">
        <v>4</v>
      </c>
      <c r="C35" s="311" t="s">
        <v>961</v>
      </c>
      <c r="D35" s="311"/>
      <c r="E35" s="312"/>
      <c r="F35" s="15"/>
      <c r="G35" s="15"/>
      <c r="H35" s="15"/>
      <c r="I35" s="15"/>
      <c r="J35" s="15"/>
      <c r="K35" s="15"/>
      <c r="L35" s="15"/>
      <c r="M35" s="15"/>
      <c r="N35" s="15"/>
      <c r="O35" s="16"/>
      <c r="P35" s="17"/>
      <c r="Q35" s="18"/>
      <c r="R35" s="18"/>
    </row>
    <row r="36" spans="2:25" ht="20.25" customHeight="1" x14ac:dyDescent="0.3">
      <c r="B36" s="119">
        <v>5</v>
      </c>
      <c r="C36" s="311" t="s">
        <v>917</v>
      </c>
      <c r="D36" s="311"/>
      <c r="E36" s="312"/>
      <c r="F36" s="15"/>
      <c r="G36" s="15"/>
      <c r="H36" s="15"/>
      <c r="I36" s="15"/>
      <c r="J36" s="15"/>
      <c r="K36" s="15"/>
      <c r="L36" s="15"/>
      <c r="M36" s="15"/>
      <c r="N36" s="15"/>
      <c r="O36" s="16"/>
      <c r="P36" s="17"/>
      <c r="Q36" s="18"/>
      <c r="R36" s="18"/>
    </row>
    <row r="37" spans="2:25" ht="20.25" customHeight="1" x14ac:dyDescent="0.3">
      <c r="B37" s="51"/>
      <c r="C37" s="376"/>
      <c r="D37" s="376"/>
      <c r="E37" s="377"/>
      <c r="F37" s="15"/>
      <c r="G37" s="15"/>
      <c r="H37" s="15"/>
      <c r="I37" s="15"/>
      <c r="J37" s="15"/>
      <c r="K37" s="15"/>
      <c r="L37" s="15"/>
      <c r="M37" s="15"/>
      <c r="N37" s="15"/>
      <c r="O37" s="16"/>
      <c r="P37" s="17"/>
      <c r="Q37" s="18"/>
      <c r="R37" s="18"/>
    </row>
    <row r="38" spans="2:25" ht="20.25" customHeight="1" x14ac:dyDescent="0.3">
      <c r="C38" s="38"/>
      <c r="D38" s="38"/>
      <c r="E38" s="38"/>
      <c r="F38" s="15"/>
      <c r="G38" s="15"/>
      <c r="H38" s="15"/>
      <c r="I38" s="15"/>
      <c r="J38" s="15"/>
      <c r="K38" s="15"/>
      <c r="L38" s="15"/>
      <c r="M38" s="15"/>
      <c r="N38" s="15"/>
      <c r="O38" s="16"/>
      <c r="P38" s="17"/>
      <c r="Q38" s="18"/>
      <c r="R38" s="18"/>
    </row>
    <row r="39" spans="2:25" ht="20.25" customHeight="1" x14ac:dyDescent="0.3">
      <c r="C39" s="38"/>
      <c r="D39" s="38"/>
      <c r="E39" s="38"/>
      <c r="F39" s="15"/>
      <c r="G39" s="15"/>
      <c r="H39" s="15"/>
      <c r="I39" s="15"/>
      <c r="J39" s="15"/>
      <c r="K39" s="15"/>
      <c r="L39" s="15"/>
      <c r="M39" s="15"/>
      <c r="N39" s="15"/>
      <c r="O39" s="16"/>
      <c r="P39" s="17"/>
      <c r="Q39" s="18"/>
      <c r="R39" s="18"/>
    </row>
    <row r="40" spans="2:25" ht="20.25" customHeight="1" x14ac:dyDescent="0.3">
      <c r="B40" s="121" t="s">
        <v>918</v>
      </c>
      <c r="C40" s="122"/>
      <c r="D40" s="123"/>
      <c r="E40" s="123"/>
      <c r="F40" s="47"/>
      <c r="G40" s="47"/>
      <c r="H40" s="48"/>
      <c r="I40" s="15"/>
      <c r="J40" s="15"/>
      <c r="K40" s="15"/>
      <c r="L40" s="15"/>
      <c r="M40" s="15"/>
      <c r="N40" s="15"/>
      <c r="O40" s="16"/>
      <c r="P40" s="17"/>
      <c r="Q40" s="18"/>
      <c r="R40" s="18"/>
    </row>
    <row r="41" spans="2:25" ht="20.25" customHeight="1" x14ac:dyDescent="0.3">
      <c r="B41" s="124" t="s">
        <v>919</v>
      </c>
      <c r="C41" s="149">
        <f>G41*C25</f>
        <v>2278</v>
      </c>
      <c r="D41" s="37" t="s">
        <v>920</v>
      </c>
      <c r="E41" s="37">
        <f>C14</f>
        <v>2012</v>
      </c>
      <c r="F41" s="37" t="s">
        <v>921</v>
      </c>
      <c r="G41" s="126">
        <v>1.34</v>
      </c>
      <c r="H41" s="127" t="s">
        <v>922</v>
      </c>
      <c r="I41" s="15"/>
      <c r="J41" s="15"/>
      <c r="K41" s="15"/>
      <c r="L41" s="15"/>
      <c r="M41" s="15"/>
      <c r="N41" s="15"/>
      <c r="O41" s="16"/>
      <c r="P41" s="17"/>
      <c r="Q41" s="18"/>
      <c r="R41" s="18"/>
    </row>
    <row r="42" spans="2:25" ht="12.9" customHeight="1" x14ac:dyDescent="0.3">
      <c r="B42" s="49" t="s">
        <v>923</v>
      </c>
      <c r="C42" s="128">
        <f>G41*C26</f>
        <v>26.8</v>
      </c>
      <c r="D42" s="129"/>
      <c r="E42" s="130"/>
      <c r="F42" s="131" t="s">
        <v>924</v>
      </c>
      <c r="G42" s="132">
        <v>0.02</v>
      </c>
      <c r="H42" s="323"/>
      <c r="I42" s="13"/>
      <c r="J42" s="13"/>
      <c r="K42" s="13"/>
      <c r="L42" s="13"/>
      <c r="M42" s="13"/>
      <c r="N42" s="13"/>
      <c r="O42" s="13"/>
      <c r="P42" s="13"/>
      <c r="Q42" s="13"/>
      <c r="R42" s="13"/>
      <c r="S42" s="13"/>
      <c r="T42" s="13"/>
      <c r="U42" s="13"/>
      <c r="V42" s="13"/>
      <c r="W42" s="13"/>
      <c r="X42" s="13"/>
      <c r="Y42" s="13"/>
    </row>
    <row r="43" spans="2:25" ht="12.9" customHeight="1" x14ac:dyDescent="0.3">
      <c r="B43" s="52" t="s">
        <v>925</v>
      </c>
      <c r="C43" s="42"/>
      <c r="D43" s="54"/>
      <c r="E43" s="25"/>
      <c r="F43" s="46" t="s">
        <v>926</v>
      </c>
      <c r="G43" s="133">
        <v>0.08</v>
      </c>
      <c r="H43" s="323"/>
      <c r="I43" s="13"/>
      <c r="J43" s="13"/>
      <c r="K43" s="13"/>
      <c r="L43" s="13"/>
      <c r="M43" s="13"/>
      <c r="N43" s="13"/>
      <c r="O43" s="13"/>
      <c r="P43" s="13"/>
      <c r="Q43" s="13"/>
      <c r="R43" s="13"/>
      <c r="S43" s="13"/>
      <c r="T43" s="13"/>
      <c r="U43" s="13"/>
      <c r="V43" s="13"/>
      <c r="W43" s="13"/>
      <c r="X43" s="13"/>
      <c r="Y43" s="13"/>
    </row>
    <row r="44" spans="2:25" ht="12.9" customHeight="1" x14ac:dyDescent="0.3">
      <c r="B44" s="134" t="s">
        <v>927</v>
      </c>
      <c r="C44" s="38">
        <v>211</v>
      </c>
      <c r="D44" s="54"/>
      <c r="E44" s="25"/>
      <c r="F44" s="46" t="s">
        <v>928</v>
      </c>
      <c r="G44" s="135">
        <v>3.5000000000000003E-2</v>
      </c>
      <c r="H44" s="323"/>
      <c r="I44" s="13"/>
      <c r="J44" s="13"/>
      <c r="K44" s="13"/>
      <c r="L44" s="13"/>
      <c r="M44" s="13"/>
      <c r="N44" s="13"/>
      <c r="O44" s="13"/>
      <c r="P44" s="13"/>
      <c r="Q44" s="13"/>
      <c r="R44" s="13"/>
      <c r="S44" s="13"/>
      <c r="T44" s="13"/>
      <c r="U44" s="13"/>
      <c r="V44" s="13"/>
      <c r="W44" s="13"/>
      <c r="X44" s="13"/>
      <c r="Y44" s="13"/>
    </row>
    <row r="45" spans="2:25" ht="12.9" customHeight="1" x14ac:dyDescent="0.3">
      <c r="B45" s="134" t="s">
        <v>929</v>
      </c>
      <c r="C45" s="38">
        <v>160</v>
      </c>
      <c r="D45" s="136"/>
      <c r="E45" s="137"/>
      <c r="F45" s="138" t="s">
        <v>930</v>
      </c>
      <c r="G45" s="139">
        <v>0.05</v>
      </c>
      <c r="H45" s="323"/>
      <c r="I45" s="13"/>
      <c r="J45" s="13"/>
      <c r="K45" s="13"/>
      <c r="L45" s="13"/>
      <c r="M45" s="13"/>
      <c r="N45" s="13"/>
      <c r="O45" s="13"/>
      <c r="P45" s="13"/>
      <c r="Q45" s="13"/>
      <c r="R45" s="13"/>
      <c r="S45" s="13"/>
      <c r="T45" s="13"/>
      <c r="U45" s="13"/>
      <c r="V45" s="13"/>
      <c r="W45" s="13"/>
      <c r="X45" s="13"/>
      <c r="Y45" s="13"/>
    </row>
    <row r="46" spans="2:25" ht="12.9" customHeight="1" x14ac:dyDescent="0.3">
      <c r="B46" s="134" t="s">
        <v>931</v>
      </c>
      <c r="C46" s="38">
        <v>83</v>
      </c>
      <c r="D46" s="25"/>
      <c r="E46" s="25"/>
      <c r="F46" s="13"/>
      <c r="G46" s="13"/>
      <c r="H46" s="140"/>
      <c r="I46" s="13"/>
      <c r="J46" s="13"/>
      <c r="K46" s="13"/>
      <c r="L46" s="13"/>
      <c r="M46" s="13"/>
      <c r="N46" s="13"/>
      <c r="O46" s="13"/>
      <c r="P46" s="13"/>
      <c r="Q46" s="13"/>
      <c r="R46" s="13"/>
      <c r="S46" s="13"/>
      <c r="T46" s="13"/>
      <c r="U46" s="13"/>
      <c r="V46" s="13"/>
      <c r="W46" s="13"/>
      <c r="X46" s="13"/>
      <c r="Y46" s="13"/>
    </row>
    <row r="47" spans="2:25" x14ac:dyDescent="0.3">
      <c r="B47" s="134" t="s">
        <v>932</v>
      </c>
      <c r="C47" s="141">
        <v>47</v>
      </c>
      <c r="D47" s="26"/>
      <c r="E47" s="26"/>
      <c r="F47" s="12"/>
      <c r="G47" s="12"/>
      <c r="H47" s="142"/>
      <c r="I47" s="12"/>
      <c r="J47" s="12"/>
      <c r="K47" s="12"/>
      <c r="L47" s="12"/>
      <c r="M47" s="12"/>
      <c r="N47" s="12"/>
      <c r="O47" s="2"/>
      <c r="P47" s="8"/>
    </row>
    <row r="48" spans="2:25" x14ac:dyDescent="0.3">
      <c r="B48" s="143" t="s">
        <v>933</v>
      </c>
      <c r="C48" s="120">
        <v>117</v>
      </c>
      <c r="D48" s="144"/>
      <c r="E48" s="144"/>
      <c r="F48" s="145"/>
      <c r="G48" s="145"/>
      <c r="H48" s="53"/>
      <c r="I48" s="12"/>
      <c r="J48" s="12"/>
      <c r="K48" s="12"/>
      <c r="L48" s="12"/>
      <c r="M48" s="12"/>
      <c r="N48" s="12"/>
      <c r="O48" s="2"/>
      <c r="P48" s="8"/>
    </row>
    <row r="49" spans="2:16" x14ac:dyDescent="0.3">
      <c r="B49" s="55"/>
      <c r="C49" s="38"/>
      <c r="D49" s="26"/>
      <c r="E49" s="26"/>
      <c r="F49" s="12"/>
      <c r="G49" s="12"/>
      <c r="H49" s="12"/>
      <c r="I49" s="12"/>
      <c r="J49" s="12"/>
      <c r="K49" s="12"/>
      <c r="L49" s="12"/>
      <c r="M49" s="12"/>
      <c r="N49" s="12"/>
      <c r="O49" s="2"/>
      <c r="P49" s="8"/>
    </row>
    <row r="50" spans="2:16" customFormat="1" x14ac:dyDescent="0.3"/>
    <row r="51" spans="2:16" customFormat="1" x14ac:dyDescent="0.3"/>
    <row r="52" spans="2:16" customFormat="1" ht="63.9" customHeight="1" x14ac:dyDescent="0.3"/>
    <row r="53" spans="2:16" customFormat="1" x14ac:dyDescent="0.3"/>
    <row r="54" spans="2:16" customFormat="1" x14ac:dyDescent="0.3"/>
    <row r="55" spans="2:16" customFormat="1" ht="54.9" customHeight="1" x14ac:dyDescent="0.3"/>
    <row r="56" spans="2:16" customFormat="1" ht="74.25" customHeight="1" x14ac:dyDescent="0.3"/>
    <row r="57" spans="2:16" customFormat="1" ht="74.25" customHeight="1" x14ac:dyDescent="0.3"/>
    <row r="58" spans="2:16" customFormat="1" ht="50.25" customHeight="1" x14ac:dyDescent="0.3"/>
    <row r="59" spans="2:16" customFormat="1" ht="50.25" customHeight="1" x14ac:dyDescent="0.3"/>
    <row r="60" spans="2:16" customFormat="1" ht="29.25" customHeight="1" x14ac:dyDescent="0.3"/>
    <row r="61" spans="2:16" customFormat="1" ht="59.25" customHeight="1" x14ac:dyDescent="0.3"/>
    <row r="62" spans="2:16" customFormat="1" ht="33" customHeight="1" x14ac:dyDescent="0.3"/>
    <row r="63" spans="2:16" customFormat="1" ht="38.25" customHeight="1" x14ac:dyDescent="0.3"/>
    <row r="64" spans="2:16" customFormat="1" ht="45" customHeight="1" x14ac:dyDescent="0.3"/>
    <row r="65" spans="2:2" customFormat="1" x14ac:dyDescent="0.3"/>
    <row r="67" spans="2:2" ht="31.2" x14ac:dyDescent="0.6">
      <c r="B67" s="74"/>
    </row>
  </sheetData>
  <mergeCells count="12">
    <mergeCell ref="H42:H45"/>
    <mergeCell ref="B9:E9"/>
    <mergeCell ref="B10:E10"/>
    <mergeCell ref="B12:C12"/>
    <mergeCell ref="C13:E13"/>
    <mergeCell ref="C14:E14"/>
    <mergeCell ref="C32:E32"/>
    <mergeCell ref="C33:E33"/>
    <mergeCell ref="C34:E34"/>
    <mergeCell ref="C35:E35"/>
    <mergeCell ref="C36:E36"/>
    <mergeCell ref="C37:E37"/>
  </mergeCells>
  <hyperlinks>
    <hyperlink ref="C13:E13" r:id="rId1" display="Parsons Brinckerhoff Summary Report on Stepping Stones Lagoon 2012" xr:uid="{1B05347C-59E8-4219-85C6-3E71EC29084A}"/>
    <hyperlink ref="H41" r:id="rId2" xr:uid="{E8DCD85A-C6C7-4DD8-A3C7-4BDCDCFC2793}"/>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8CF3-12A6-C54F-9ABB-E3898D5BDFC3}">
  <sheetPr codeName="Sheet4">
    <pageSetUpPr fitToPage="1"/>
  </sheetPr>
  <dimension ref="A1:F78"/>
  <sheetViews>
    <sheetView topLeftCell="A26" zoomScale="33" zoomScaleNormal="33" workbookViewId="0">
      <selection activeCell="C2" sqref="C2"/>
    </sheetView>
  </sheetViews>
  <sheetFormatPr defaultColWidth="8.5" defaultRowHeight="15.6" x14ac:dyDescent="0.3"/>
  <cols>
    <col min="1" max="1" width="3.5" style="3" customWidth="1"/>
    <col min="2" max="2" width="10.5" style="3" customWidth="1"/>
    <col min="3" max="3" width="41.5" style="3" customWidth="1"/>
    <col min="4" max="4" width="25.5" style="3" customWidth="1"/>
    <col min="5" max="5" width="16.59765625" style="3" bestFit="1" customWidth="1"/>
    <col min="6" max="6" width="165.5" style="3" customWidth="1"/>
    <col min="7" max="7" width="13" style="3" customWidth="1"/>
    <col min="8" max="8" width="14.5" style="3" customWidth="1"/>
    <col min="9" max="9" width="12.5" style="3" customWidth="1"/>
    <col min="10" max="16384" width="8.5" style="3"/>
  </cols>
  <sheetData>
    <row r="1" spans="1:6" ht="23.4" x14ac:dyDescent="0.3">
      <c r="A1" s="1"/>
      <c r="B1" s="2"/>
      <c r="C1" s="2"/>
      <c r="D1" s="2"/>
      <c r="E1" s="2"/>
      <c r="F1" s="2"/>
    </row>
    <row r="2" spans="1:6" ht="23.4" x14ac:dyDescent="0.3">
      <c r="A2" s="1"/>
      <c r="B2" s="2"/>
      <c r="C2" s="2"/>
      <c r="D2" s="9"/>
      <c r="E2" s="11"/>
      <c r="F2" s="24"/>
    </row>
    <row r="3" spans="1:6" ht="24" customHeight="1" x14ac:dyDescent="0.3">
      <c r="A3" s="1"/>
      <c r="D3" s="9"/>
      <c r="E3" s="11"/>
      <c r="F3" s="29"/>
    </row>
    <row r="4" spans="1:6" x14ac:dyDescent="0.3">
      <c r="A4" s="2"/>
      <c r="B4" s="2"/>
      <c r="C4" s="2"/>
      <c r="D4" s="9"/>
      <c r="E4" s="11"/>
      <c r="F4" s="11"/>
    </row>
    <row r="5" spans="1:6" ht="24" customHeight="1" x14ac:dyDescent="0.3">
      <c r="B5" s="1" t="s">
        <v>68</v>
      </c>
      <c r="C5" s="1"/>
      <c r="D5" s="9"/>
      <c r="E5" s="11"/>
    </row>
    <row r="6" spans="1:6" x14ac:dyDescent="0.3">
      <c r="D6" s="9"/>
      <c r="E6" s="11"/>
    </row>
    <row r="7" spans="1:6" ht="16.5" customHeight="1" x14ac:dyDescent="0.3">
      <c r="B7" s="12"/>
      <c r="C7" s="12"/>
      <c r="D7" s="9"/>
      <c r="E7" s="11"/>
    </row>
    <row r="8" spans="1:6" ht="19.5" customHeight="1" x14ac:dyDescent="0.3">
      <c r="B8" s="319"/>
      <c r="C8" s="319"/>
      <c r="D8" s="319"/>
      <c r="E8" s="319"/>
    </row>
    <row r="9" spans="1:6" ht="23.4" x14ac:dyDescent="0.3">
      <c r="B9" s="1"/>
      <c r="C9" s="1"/>
      <c r="D9" s="2"/>
      <c r="E9" s="2"/>
    </row>
    <row r="10" spans="1:6" ht="20.25" customHeight="1" x14ac:dyDescent="0.35">
      <c r="A10" s="1"/>
      <c r="B10" s="7" t="s">
        <v>69</v>
      </c>
      <c r="C10" s="7" t="s">
        <v>70</v>
      </c>
      <c r="D10" s="2"/>
      <c r="E10" s="2"/>
      <c r="F10" s="2"/>
    </row>
    <row r="11" spans="1:6" ht="20.25" customHeight="1" x14ac:dyDescent="0.3">
      <c r="A11" s="1"/>
      <c r="B11" s="2"/>
      <c r="C11" s="107" t="s">
        <v>71</v>
      </c>
      <c r="D11" s="2"/>
      <c r="E11" s="2"/>
      <c r="F11" s="2"/>
    </row>
    <row r="12" spans="1:6" ht="25.5" customHeight="1" x14ac:dyDescent="0.3">
      <c r="A12" s="105"/>
      <c r="B12" s="64"/>
      <c r="C12" s="68"/>
      <c r="D12" s="106"/>
      <c r="E12" s="96"/>
      <c r="F12" s="106"/>
    </row>
    <row r="13" spans="1:6" ht="25.5" customHeight="1" x14ac:dyDescent="0.35">
      <c r="A13" s="105"/>
      <c r="B13" s="298" t="s">
        <v>72</v>
      </c>
      <c r="C13" s="299"/>
      <c r="D13" s="231"/>
      <c r="E13" s="96"/>
      <c r="F13" s="106"/>
    </row>
    <row r="14" spans="1:6" ht="25.5" customHeight="1" x14ac:dyDescent="0.3">
      <c r="A14" s="105"/>
      <c r="B14" s="64"/>
      <c r="C14" s="68"/>
      <c r="D14" s="106"/>
      <c r="E14" s="96"/>
      <c r="F14" s="106"/>
    </row>
    <row r="15" spans="1:6" ht="57" customHeight="1" x14ac:dyDescent="0.3">
      <c r="A15" s="9"/>
      <c r="B15" s="222" t="s">
        <v>73</v>
      </c>
      <c r="C15" s="222" t="s">
        <v>74</v>
      </c>
      <c r="D15" s="222" t="s">
        <v>75</v>
      </c>
      <c r="E15" s="222" t="s">
        <v>76</v>
      </c>
      <c r="F15" s="222" t="s">
        <v>77</v>
      </c>
    </row>
    <row r="16" spans="1:6" ht="57" customHeight="1" x14ac:dyDescent="0.3">
      <c r="A16" s="9"/>
      <c r="B16" s="32">
        <v>1</v>
      </c>
      <c r="C16" s="297" t="s">
        <v>78</v>
      </c>
      <c r="D16" s="98" t="s">
        <v>79</v>
      </c>
      <c r="E16" s="31" t="s">
        <v>80</v>
      </c>
      <c r="F16" s="98" t="s">
        <v>81</v>
      </c>
    </row>
    <row r="17" spans="1:6" ht="57" customHeight="1" x14ac:dyDescent="0.3">
      <c r="A17" s="9"/>
      <c r="B17" s="32">
        <v>2</v>
      </c>
      <c r="C17" s="297" t="s">
        <v>82</v>
      </c>
      <c r="D17" s="98" t="s">
        <v>79</v>
      </c>
      <c r="E17" s="31" t="s">
        <v>80</v>
      </c>
      <c r="F17" s="98" t="s">
        <v>83</v>
      </c>
    </row>
    <row r="18" spans="1:6" ht="57" customHeight="1" x14ac:dyDescent="0.3">
      <c r="A18" s="9"/>
      <c r="B18" s="32">
        <v>3</v>
      </c>
      <c r="C18" s="297" t="s">
        <v>84</v>
      </c>
      <c r="D18" s="98" t="s">
        <v>79</v>
      </c>
      <c r="E18" s="31" t="s">
        <v>80</v>
      </c>
      <c r="F18" s="98" t="s">
        <v>85</v>
      </c>
    </row>
    <row r="19" spans="1:6" ht="57" customHeight="1" x14ac:dyDescent="0.3">
      <c r="A19" s="9"/>
      <c r="B19" s="32">
        <v>4</v>
      </c>
      <c r="C19" s="297" t="s">
        <v>86</v>
      </c>
      <c r="D19" s="98" t="s">
        <v>79</v>
      </c>
      <c r="E19" s="31" t="s">
        <v>80</v>
      </c>
      <c r="F19" s="98" t="s">
        <v>87</v>
      </c>
    </row>
    <row r="20" spans="1:6" ht="57" customHeight="1" x14ac:dyDescent="0.3">
      <c r="A20" s="9"/>
      <c r="B20" s="32">
        <v>5</v>
      </c>
      <c r="C20" s="297" t="s">
        <v>88</v>
      </c>
      <c r="D20" s="98" t="s">
        <v>79</v>
      </c>
      <c r="E20" s="31" t="s">
        <v>80</v>
      </c>
      <c r="F20" s="98" t="s">
        <v>89</v>
      </c>
    </row>
    <row r="21" spans="1:6" ht="57" customHeight="1" x14ac:dyDescent="0.3">
      <c r="A21" s="9"/>
      <c r="B21" s="32">
        <v>6</v>
      </c>
      <c r="C21" s="297" t="s">
        <v>90</v>
      </c>
      <c r="D21" s="98" t="s">
        <v>91</v>
      </c>
      <c r="E21" s="31" t="s">
        <v>80</v>
      </c>
      <c r="F21" s="98" t="s">
        <v>90</v>
      </c>
    </row>
    <row r="22" spans="1:6" ht="57" customHeight="1" x14ac:dyDescent="0.3">
      <c r="A22" s="9"/>
      <c r="B22" s="32">
        <v>7</v>
      </c>
      <c r="C22" s="297" t="s">
        <v>92</v>
      </c>
      <c r="D22" s="98" t="s">
        <v>93</v>
      </c>
      <c r="E22" s="31" t="s">
        <v>80</v>
      </c>
      <c r="F22" s="98" t="s">
        <v>94</v>
      </c>
    </row>
    <row r="23" spans="1:6" ht="57" customHeight="1" x14ac:dyDescent="0.3">
      <c r="A23" s="9"/>
      <c r="B23" s="32">
        <v>8</v>
      </c>
      <c r="C23" s="297" t="s">
        <v>95</v>
      </c>
      <c r="D23" s="98" t="s">
        <v>96</v>
      </c>
      <c r="E23" s="31" t="s">
        <v>80</v>
      </c>
      <c r="F23" s="98" t="s">
        <v>95</v>
      </c>
    </row>
    <row r="24" spans="1:6" ht="57" customHeight="1" x14ac:dyDescent="0.3">
      <c r="A24" s="9"/>
      <c r="B24" s="32">
        <v>9</v>
      </c>
      <c r="C24" s="297" t="s">
        <v>97</v>
      </c>
      <c r="D24" s="98" t="s">
        <v>98</v>
      </c>
      <c r="E24" s="31" t="s">
        <v>80</v>
      </c>
      <c r="F24" s="98" t="s">
        <v>99</v>
      </c>
    </row>
    <row r="25" spans="1:6" ht="57" customHeight="1" x14ac:dyDescent="0.3">
      <c r="A25" s="9"/>
      <c r="B25" s="32">
        <v>10</v>
      </c>
      <c r="C25" s="297" t="s">
        <v>100</v>
      </c>
      <c r="D25" s="98" t="s">
        <v>101</v>
      </c>
      <c r="E25" s="31" t="s">
        <v>33</v>
      </c>
      <c r="F25" s="98" t="s">
        <v>102</v>
      </c>
    </row>
    <row r="26" spans="1:6" ht="57" customHeight="1" x14ac:dyDescent="0.3">
      <c r="A26" s="9"/>
      <c r="B26" s="32">
        <v>11</v>
      </c>
      <c r="C26" s="297" t="s">
        <v>103</v>
      </c>
      <c r="D26" s="98" t="s">
        <v>101</v>
      </c>
      <c r="E26" s="31" t="s">
        <v>33</v>
      </c>
      <c r="F26" s="98" t="s">
        <v>104</v>
      </c>
    </row>
    <row r="27" spans="1:6" ht="57" customHeight="1" x14ac:dyDescent="0.3">
      <c r="A27" s="9"/>
      <c r="B27" s="32">
        <v>12</v>
      </c>
      <c r="C27" s="297" t="s">
        <v>105</v>
      </c>
      <c r="D27" s="98" t="s">
        <v>101</v>
      </c>
      <c r="E27" s="31" t="s">
        <v>33</v>
      </c>
      <c r="F27" s="98" t="s">
        <v>106</v>
      </c>
    </row>
    <row r="28" spans="1:6" ht="57" customHeight="1" x14ac:dyDescent="0.3">
      <c r="A28" s="9"/>
      <c r="B28" s="32">
        <v>13</v>
      </c>
      <c r="C28" s="297" t="s">
        <v>107</v>
      </c>
      <c r="D28" s="98" t="s">
        <v>101</v>
      </c>
      <c r="E28" s="31" t="s">
        <v>33</v>
      </c>
      <c r="F28" s="98" t="s">
        <v>108</v>
      </c>
    </row>
    <row r="29" spans="1:6" ht="57" customHeight="1" x14ac:dyDescent="0.3">
      <c r="A29" s="9"/>
      <c r="B29" s="32">
        <v>14</v>
      </c>
      <c r="C29" s="297" t="s">
        <v>109</v>
      </c>
      <c r="D29" s="98" t="s">
        <v>110</v>
      </c>
      <c r="E29" s="31" t="s">
        <v>33</v>
      </c>
      <c r="F29" s="98" t="s">
        <v>111</v>
      </c>
    </row>
    <row r="30" spans="1:6" ht="57" customHeight="1" x14ac:dyDescent="0.3">
      <c r="A30" s="9"/>
      <c r="B30" s="32">
        <v>15</v>
      </c>
      <c r="C30" s="297" t="s">
        <v>112</v>
      </c>
      <c r="D30" s="98" t="s">
        <v>110</v>
      </c>
      <c r="E30" s="31" t="s">
        <v>33</v>
      </c>
      <c r="F30" s="98" t="s">
        <v>113</v>
      </c>
    </row>
    <row r="31" spans="1:6" ht="57" customHeight="1" x14ac:dyDescent="0.3">
      <c r="A31" s="9"/>
      <c r="B31" s="32">
        <v>16</v>
      </c>
      <c r="C31" s="297" t="s">
        <v>114</v>
      </c>
      <c r="D31" s="98" t="s">
        <v>96</v>
      </c>
      <c r="E31" s="31" t="s">
        <v>33</v>
      </c>
      <c r="F31" s="98" t="s">
        <v>115</v>
      </c>
    </row>
    <row r="32" spans="1:6" ht="57" customHeight="1" x14ac:dyDescent="0.3">
      <c r="A32" s="9"/>
      <c r="B32" s="32">
        <v>17</v>
      </c>
      <c r="C32" s="297" t="s">
        <v>116</v>
      </c>
      <c r="D32" s="98" t="s">
        <v>117</v>
      </c>
      <c r="E32" s="31" t="s">
        <v>37</v>
      </c>
      <c r="F32" s="98" t="s">
        <v>118</v>
      </c>
    </row>
    <row r="33" spans="1:6" ht="57" customHeight="1" x14ac:dyDescent="0.3">
      <c r="A33" s="9"/>
      <c r="B33" s="32">
        <v>18</v>
      </c>
      <c r="C33" s="297" t="s">
        <v>119</v>
      </c>
      <c r="D33" s="98" t="s">
        <v>117</v>
      </c>
      <c r="E33" s="31" t="s">
        <v>37</v>
      </c>
      <c r="F33" s="98" t="s">
        <v>120</v>
      </c>
    </row>
    <row r="34" spans="1:6" ht="57" customHeight="1" x14ac:dyDescent="0.3">
      <c r="A34" s="9"/>
      <c r="B34" s="32">
        <v>19</v>
      </c>
      <c r="C34" s="297" t="s">
        <v>121</v>
      </c>
      <c r="D34" s="98" t="s">
        <v>122</v>
      </c>
      <c r="E34" s="31" t="s">
        <v>123</v>
      </c>
      <c r="F34" s="98" t="s">
        <v>124</v>
      </c>
    </row>
    <row r="35" spans="1:6" ht="57" customHeight="1" x14ac:dyDescent="0.3">
      <c r="A35" s="9"/>
      <c r="B35" s="32">
        <v>20</v>
      </c>
      <c r="C35" s="297" t="s">
        <v>125</v>
      </c>
      <c r="D35" s="98" t="s">
        <v>126</v>
      </c>
      <c r="E35" s="31" t="s">
        <v>127</v>
      </c>
      <c r="F35" s="98" t="s">
        <v>128</v>
      </c>
    </row>
    <row r="36" spans="1:6" ht="57" customHeight="1" x14ac:dyDescent="0.3">
      <c r="A36" s="9"/>
      <c r="B36" s="32">
        <v>21</v>
      </c>
      <c r="C36" s="297" t="s">
        <v>129</v>
      </c>
      <c r="D36" s="98" t="s">
        <v>130</v>
      </c>
      <c r="E36" s="31" t="s">
        <v>127</v>
      </c>
      <c r="F36" s="98" t="s">
        <v>129</v>
      </c>
    </row>
    <row r="37" spans="1:6" ht="57" customHeight="1" x14ac:dyDescent="0.3">
      <c r="A37" s="9"/>
      <c r="B37" s="32">
        <v>22</v>
      </c>
      <c r="C37" s="297" t="s">
        <v>131</v>
      </c>
      <c r="D37" s="98" t="s">
        <v>130</v>
      </c>
      <c r="E37" s="31" t="s">
        <v>127</v>
      </c>
      <c r="F37" s="98" t="s">
        <v>131</v>
      </c>
    </row>
    <row r="38" spans="1:6" ht="57" customHeight="1" x14ac:dyDescent="0.3">
      <c r="A38" s="9"/>
      <c r="B38" s="32">
        <v>23</v>
      </c>
      <c r="C38" s="297" t="s">
        <v>132</v>
      </c>
      <c r="D38" s="98" t="s">
        <v>130</v>
      </c>
      <c r="E38" s="31" t="s">
        <v>127</v>
      </c>
      <c r="F38" s="98" t="s">
        <v>133</v>
      </c>
    </row>
    <row r="39" spans="1:6" ht="57" customHeight="1" x14ac:dyDescent="0.3">
      <c r="A39" s="9"/>
      <c r="B39" s="32">
        <v>24</v>
      </c>
      <c r="C39" s="297" t="s">
        <v>134</v>
      </c>
      <c r="D39" s="98" t="s">
        <v>130</v>
      </c>
      <c r="E39" s="31" t="s">
        <v>127</v>
      </c>
      <c r="F39" s="98" t="s">
        <v>135</v>
      </c>
    </row>
    <row r="40" spans="1:6" ht="57" customHeight="1" x14ac:dyDescent="0.3">
      <c r="A40" s="9"/>
      <c r="B40" s="32">
        <v>25</v>
      </c>
      <c r="C40" s="297" t="s">
        <v>136</v>
      </c>
      <c r="D40" s="98" t="s">
        <v>130</v>
      </c>
      <c r="E40" s="31" t="s">
        <v>127</v>
      </c>
      <c r="F40" s="98" t="s">
        <v>136</v>
      </c>
    </row>
    <row r="41" spans="1:6" ht="57" customHeight="1" x14ac:dyDescent="0.3">
      <c r="A41" s="9"/>
      <c r="B41" s="32">
        <v>26</v>
      </c>
      <c r="C41" s="297" t="s">
        <v>137</v>
      </c>
      <c r="D41" s="98" t="s">
        <v>138</v>
      </c>
      <c r="E41" s="31" t="s">
        <v>127</v>
      </c>
      <c r="F41" s="98" t="s">
        <v>139</v>
      </c>
    </row>
    <row r="42" spans="1:6" ht="57" customHeight="1" x14ac:dyDescent="0.3">
      <c r="A42" s="9"/>
      <c r="B42" s="32">
        <v>27</v>
      </c>
      <c r="C42" s="297" t="s">
        <v>140</v>
      </c>
      <c r="D42" s="98" t="s">
        <v>141</v>
      </c>
      <c r="E42" s="31" t="s">
        <v>127</v>
      </c>
      <c r="F42" s="98" t="s">
        <v>140</v>
      </c>
    </row>
    <row r="43" spans="1:6" ht="57" customHeight="1" x14ac:dyDescent="0.3">
      <c r="A43" s="9"/>
      <c r="B43" s="32">
        <v>28</v>
      </c>
      <c r="C43" s="297" t="s">
        <v>142</v>
      </c>
      <c r="D43" s="98" t="s">
        <v>143</v>
      </c>
      <c r="E43" s="31" t="s">
        <v>144</v>
      </c>
      <c r="F43" s="98" t="s">
        <v>145</v>
      </c>
    </row>
    <row r="44" spans="1:6" ht="57" customHeight="1" x14ac:dyDescent="0.3">
      <c r="A44" s="9"/>
      <c r="B44" s="32">
        <v>29</v>
      </c>
      <c r="C44" s="297" t="s">
        <v>146</v>
      </c>
      <c r="D44" s="98" t="s">
        <v>110</v>
      </c>
      <c r="E44" s="31" t="s">
        <v>144</v>
      </c>
      <c r="F44" s="98" t="s">
        <v>147</v>
      </c>
    </row>
    <row r="45" spans="1:6" ht="57" customHeight="1" x14ac:dyDescent="0.3">
      <c r="A45" s="9"/>
      <c r="B45" s="32">
        <v>30</v>
      </c>
      <c r="C45" s="297" t="s">
        <v>148</v>
      </c>
      <c r="D45" s="98" t="s">
        <v>110</v>
      </c>
      <c r="E45" s="31" t="s">
        <v>144</v>
      </c>
      <c r="F45" s="98" t="s">
        <v>149</v>
      </c>
    </row>
    <row r="46" spans="1:6" ht="57" customHeight="1" x14ac:dyDescent="0.3">
      <c r="A46" s="9"/>
      <c r="B46" s="32">
        <v>31</v>
      </c>
      <c r="C46" s="297" t="s">
        <v>150</v>
      </c>
      <c r="D46" s="98" t="s">
        <v>151</v>
      </c>
      <c r="E46" s="31" t="s">
        <v>144</v>
      </c>
      <c r="F46" s="98" t="s">
        <v>152</v>
      </c>
    </row>
    <row r="47" spans="1:6" ht="57" customHeight="1" x14ac:dyDescent="0.3">
      <c r="A47" s="9"/>
      <c r="B47" s="32">
        <v>32</v>
      </c>
      <c r="C47" s="297" t="s">
        <v>153</v>
      </c>
      <c r="D47" s="98" t="s">
        <v>110</v>
      </c>
      <c r="E47" s="31" t="s">
        <v>144</v>
      </c>
      <c r="F47" s="98" t="s">
        <v>154</v>
      </c>
    </row>
    <row r="48" spans="1:6" ht="57" customHeight="1" x14ac:dyDescent="0.3">
      <c r="A48" s="9"/>
      <c r="B48" s="32">
        <v>34</v>
      </c>
      <c r="C48" s="297" t="s">
        <v>989</v>
      </c>
      <c r="D48" s="98" t="s">
        <v>110</v>
      </c>
      <c r="E48" s="31" t="s">
        <v>144</v>
      </c>
      <c r="F48" s="98" t="s">
        <v>155</v>
      </c>
    </row>
    <row r="49" spans="1:6" ht="57" customHeight="1" x14ac:dyDescent="0.3">
      <c r="A49" s="9"/>
      <c r="B49" s="32">
        <v>35</v>
      </c>
      <c r="C49" s="297" t="s">
        <v>156</v>
      </c>
      <c r="D49" s="98" t="s">
        <v>151</v>
      </c>
      <c r="E49" s="31" t="s">
        <v>144</v>
      </c>
      <c r="F49" s="98" t="s">
        <v>157</v>
      </c>
    </row>
    <row r="50" spans="1:6" x14ac:dyDescent="0.3">
      <c r="A50" s="9"/>
      <c r="B50" s="76"/>
      <c r="C50" s="76"/>
      <c r="D50" s="97"/>
      <c r="E50" s="9"/>
    </row>
    <row r="51" spans="1:6" ht="18" x14ac:dyDescent="0.35">
      <c r="B51" s="7" t="s">
        <v>158</v>
      </c>
      <c r="C51" s="7"/>
      <c r="D51" s="2"/>
      <c r="E51" s="2"/>
    </row>
    <row r="52" spans="1:6" x14ac:dyDescent="0.3">
      <c r="B52" s="2"/>
      <c r="C52" s="2"/>
      <c r="D52" s="2"/>
      <c r="E52" s="2"/>
      <c r="F52" s="2"/>
    </row>
    <row r="53" spans="1:6" x14ac:dyDescent="0.3">
      <c r="B53" s="331" t="s">
        <v>159</v>
      </c>
      <c r="C53" s="331" t="s">
        <v>160</v>
      </c>
      <c r="D53" s="333" t="s">
        <v>161</v>
      </c>
      <c r="E53" s="335" t="s">
        <v>162</v>
      </c>
      <c r="F53" s="335" t="s">
        <v>163</v>
      </c>
    </row>
    <row r="54" spans="1:6" x14ac:dyDescent="0.3">
      <c r="B54" s="332"/>
      <c r="C54" s="332"/>
      <c r="D54" s="334"/>
      <c r="E54" s="336"/>
      <c r="F54" s="336"/>
    </row>
    <row r="55" spans="1:6" ht="30" customHeight="1" x14ac:dyDescent="0.3">
      <c r="B55" s="340" t="s">
        <v>164</v>
      </c>
      <c r="C55" s="341"/>
      <c r="D55" s="341"/>
      <c r="E55" s="341"/>
      <c r="F55" s="342"/>
    </row>
    <row r="56" spans="1:6" ht="109.2" x14ac:dyDescent="0.3">
      <c r="B56" s="310" t="s">
        <v>210</v>
      </c>
      <c r="C56" s="58" t="s">
        <v>165</v>
      </c>
      <c r="D56" s="99" t="s">
        <v>166</v>
      </c>
      <c r="E56" s="61">
        <v>1986</v>
      </c>
      <c r="F56" s="100" t="s">
        <v>167</v>
      </c>
    </row>
    <row r="57" spans="1:6" ht="46.8" x14ac:dyDescent="0.3">
      <c r="B57" s="263" t="s">
        <v>168</v>
      </c>
      <c r="C57" s="101" t="s">
        <v>169</v>
      </c>
      <c r="D57" s="22" t="s">
        <v>170</v>
      </c>
      <c r="E57" s="62">
        <v>1989</v>
      </c>
      <c r="F57" s="34" t="s">
        <v>171</v>
      </c>
    </row>
    <row r="58" spans="1:6" x14ac:dyDescent="0.3">
      <c r="B58" s="308" t="s">
        <v>172</v>
      </c>
      <c r="C58" s="59" t="s">
        <v>173</v>
      </c>
      <c r="D58" s="102" t="s">
        <v>174</v>
      </c>
      <c r="E58" s="31">
        <v>1990</v>
      </c>
      <c r="F58" s="35" t="s">
        <v>175</v>
      </c>
    </row>
    <row r="59" spans="1:6" ht="31.2" x14ac:dyDescent="0.3">
      <c r="B59" s="309" t="s">
        <v>176</v>
      </c>
      <c r="C59" s="59" t="s">
        <v>177</v>
      </c>
      <c r="D59" s="103" t="s">
        <v>170</v>
      </c>
      <c r="E59" s="30">
        <v>2002</v>
      </c>
      <c r="F59" s="22" t="s">
        <v>178</v>
      </c>
    </row>
    <row r="60" spans="1:6" ht="31.2" x14ac:dyDescent="0.3">
      <c r="B60" s="309" t="s">
        <v>179</v>
      </c>
      <c r="C60" s="60" t="s">
        <v>180</v>
      </c>
      <c r="D60" s="103" t="s">
        <v>181</v>
      </c>
      <c r="E60" s="30">
        <v>2007</v>
      </c>
      <c r="F60" s="104" t="s">
        <v>182</v>
      </c>
    </row>
    <row r="61" spans="1:6" ht="31.2" x14ac:dyDescent="0.3">
      <c r="B61" s="309" t="s">
        <v>183</v>
      </c>
      <c r="C61" s="60" t="s">
        <v>184</v>
      </c>
      <c r="D61" s="103" t="s">
        <v>185</v>
      </c>
      <c r="E61" s="30">
        <v>2010</v>
      </c>
      <c r="F61" s="27" t="s">
        <v>186</v>
      </c>
    </row>
    <row r="62" spans="1:6" ht="31.5" customHeight="1" x14ac:dyDescent="0.3">
      <c r="B62" s="343" t="s">
        <v>988</v>
      </c>
      <c r="C62" s="344"/>
      <c r="D62" s="344"/>
      <c r="E62" s="344"/>
      <c r="F62" s="345"/>
    </row>
    <row r="63" spans="1:6" ht="40.5" customHeight="1" x14ac:dyDescent="0.3">
      <c r="B63" s="309" t="s">
        <v>188</v>
      </c>
      <c r="C63" s="33" t="s">
        <v>189</v>
      </c>
      <c r="D63" s="103" t="s">
        <v>181</v>
      </c>
      <c r="E63" s="30">
        <v>2007</v>
      </c>
      <c r="F63" s="99" t="s">
        <v>182</v>
      </c>
    </row>
    <row r="64" spans="1:6" ht="40.5" customHeight="1" x14ac:dyDescent="0.3">
      <c r="B64" s="309" t="s">
        <v>190</v>
      </c>
      <c r="C64" s="33" t="s">
        <v>191</v>
      </c>
      <c r="D64" s="103" t="s">
        <v>185</v>
      </c>
      <c r="E64" s="30">
        <v>2010</v>
      </c>
      <c r="F64" s="27" t="s">
        <v>192</v>
      </c>
    </row>
    <row r="65" spans="2:6" ht="40.5" customHeight="1" x14ac:dyDescent="0.3">
      <c r="B65" s="343" t="s">
        <v>193</v>
      </c>
      <c r="C65" s="344"/>
      <c r="D65" s="344"/>
      <c r="E65" s="344"/>
      <c r="F65" s="345"/>
    </row>
    <row r="66" spans="2:6" ht="40.5" customHeight="1" x14ac:dyDescent="0.3">
      <c r="B66" s="32" t="s">
        <v>194</v>
      </c>
      <c r="C66" s="63" t="s">
        <v>195</v>
      </c>
      <c r="D66" s="19" t="s">
        <v>196</v>
      </c>
      <c r="E66" s="31">
        <v>2014</v>
      </c>
      <c r="F66" s="22" t="s">
        <v>197</v>
      </c>
    </row>
    <row r="67" spans="2:6" ht="40.5" customHeight="1" x14ac:dyDescent="0.3">
      <c r="B67" s="32" t="s">
        <v>198</v>
      </c>
      <c r="C67" s="63" t="s">
        <v>199</v>
      </c>
      <c r="D67" s="19" t="s">
        <v>200</v>
      </c>
      <c r="E67" s="31">
        <v>2015</v>
      </c>
      <c r="F67" s="22" t="s">
        <v>201</v>
      </c>
    </row>
    <row r="68" spans="2:6" ht="40.5" customHeight="1" x14ac:dyDescent="0.3">
      <c r="B68" s="32" t="s">
        <v>202</v>
      </c>
      <c r="C68" s="63" t="s">
        <v>203</v>
      </c>
      <c r="D68" s="19" t="s">
        <v>204</v>
      </c>
      <c r="E68" s="31">
        <v>2018</v>
      </c>
      <c r="F68" s="22" t="s">
        <v>205</v>
      </c>
    </row>
    <row r="69" spans="2:6" ht="40.5" customHeight="1" x14ac:dyDescent="0.3">
      <c r="B69" s="32" t="s">
        <v>206</v>
      </c>
      <c r="C69" s="63" t="s">
        <v>207</v>
      </c>
      <c r="D69" s="19" t="s">
        <v>208</v>
      </c>
      <c r="E69" s="31">
        <v>2018</v>
      </c>
      <c r="F69" s="22" t="s">
        <v>209</v>
      </c>
    </row>
    <row r="70" spans="2:6" ht="40.5" customHeight="1" x14ac:dyDescent="0.3">
      <c r="B70" s="343" t="s">
        <v>210</v>
      </c>
      <c r="C70" s="344"/>
      <c r="D70" s="344"/>
      <c r="E70" s="344"/>
      <c r="F70" s="345"/>
    </row>
    <row r="71" spans="2:6" ht="40.5" customHeight="1" x14ac:dyDescent="0.3">
      <c r="B71" s="32" t="s">
        <v>211</v>
      </c>
      <c r="C71" s="63" t="s">
        <v>212</v>
      </c>
      <c r="D71" s="19" t="s">
        <v>213</v>
      </c>
      <c r="E71" s="31">
        <v>2016</v>
      </c>
      <c r="F71" s="22" t="s">
        <v>214</v>
      </c>
    </row>
    <row r="72" spans="2:6" ht="40.5" customHeight="1" x14ac:dyDescent="0.3">
      <c r="B72" s="32" t="s">
        <v>215</v>
      </c>
      <c r="C72" s="63" t="s">
        <v>216</v>
      </c>
      <c r="D72" s="19" t="s">
        <v>216</v>
      </c>
      <c r="E72" s="31">
        <v>2016</v>
      </c>
      <c r="F72" s="22" t="s">
        <v>217</v>
      </c>
    </row>
    <row r="73" spans="2:6" ht="40.5" customHeight="1" x14ac:dyDescent="0.3">
      <c r="B73" s="346" t="s">
        <v>218</v>
      </c>
      <c r="C73" s="347"/>
      <c r="D73" s="347"/>
      <c r="E73" s="347"/>
      <c r="F73" s="348"/>
    </row>
    <row r="74" spans="2:6" ht="40.5" customHeight="1" x14ac:dyDescent="0.3">
      <c r="B74" s="32" t="s">
        <v>219</v>
      </c>
      <c r="C74" s="63" t="s">
        <v>220</v>
      </c>
      <c r="D74" s="19" t="s">
        <v>221</v>
      </c>
      <c r="E74" s="31">
        <v>2021</v>
      </c>
      <c r="F74" s="27" t="s">
        <v>222</v>
      </c>
    </row>
    <row r="75" spans="2:6" s="56" customFormat="1" ht="40.5" customHeight="1" x14ac:dyDescent="0.3">
      <c r="B75" s="337" t="s">
        <v>223</v>
      </c>
      <c r="C75" s="338"/>
      <c r="D75" s="338"/>
      <c r="E75" s="338"/>
      <c r="F75" s="339"/>
    </row>
    <row r="76" spans="2:6" s="56" customFormat="1" ht="40.5" customHeight="1" x14ac:dyDescent="0.3">
      <c r="B76" s="32" t="s">
        <v>224</v>
      </c>
      <c r="C76" s="63" t="s">
        <v>225</v>
      </c>
      <c r="D76" s="22" t="s">
        <v>226</v>
      </c>
      <c r="E76" s="31">
        <v>2014</v>
      </c>
      <c r="F76" s="22" t="s">
        <v>227</v>
      </c>
    </row>
    <row r="77" spans="2:6" s="56" customFormat="1" ht="21" customHeight="1" x14ac:dyDescent="0.3">
      <c r="B77" s="64"/>
      <c r="C77" s="68"/>
      <c r="D77" s="95"/>
      <c r="E77" s="96"/>
      <c r="F77" s="95"/>
    </row>
    <row r="78" spans="2:6" s="56" customFormat="1" ht="21" customHeight="1" x14ac:dyDescent="0.3">
      <c r="B78" s="64"/>
      <c r="C78" s="42"/>
      <c r="D78" s="67"/>
      <c r="E78" s="65"/>
      <c r="F78" s="66"/>
    </row>
  </sheetData>
  <sheetProtection selectLockedCells="1"/>
  <mergeCells count="12">
    <mergeCell ref="F53:F54"/>
    <mergeCell ref="B75:F75"/>
    <mergeCell ref="B55:F55"/>
    <mergeCell ref="B62:F62"/>
    <mergeCell ref="B65:F65"/>
    <mergeCell ref="B70:F70"/>
    <mergeCell ref="B73:F73"/>
    <mergeCell ref="B8:E8"/>
    <mergeCell ref="B53:B54"/>
    <mergeCell ref="C53:C54"/>
    <mergeCell ref="D53:D54"/>
    <mergeCell ref="E53:E54"/>
  </mergeCells>
  <conditionalFormatting sqref="C16:C49">
    <cfRule type="expression" dxfId="2" priority="27">
      <formula>#REF!</formula>
    </cfRule>
  </conditionalFormatting>
  <conditionalFormatting sqref="C17:C49">
    <cfRule type="expression" dxfId="1" priority="26">
      <formula>#REF!&lt;&gt;C17</formula>
    </cfRule>
  </conditionalFormatting>
  <conditionalFormatting sqref="F16">
    <cfRule type="expression" dxfId="0" priority="25">
      <formula>#REF!</formula>
    </cfRule>
  </conditionalFormatting>
  <hyperlinks>
    <hyperlink ref="C59" r:id="rId1" xr:uid="{2C0F081F-473E-2F4A-9E47-F89E1FE94DAA}"/>
    <hyperlink ref="C61" r:id="rId2" xr:uid="{B873E4E1-C3BE-8742-8586-93FEAB963AF0}"/>
    <hyperlink ref="C60" r:id="rId3" xr:uid="{8217A83B-E6A9-4D46-A12F-FC271F0A88FC}"/>
    <hyperlink ref="C58" r:id="rId4" xr:uid="{E59CFDEB-25B8-9F4D-B803-B204848FB607}"/>
    <hyperlink ref="C63" r:id="rId5" display="Cardiff Weston Barrage" xr:uid="{9D8F9F5B-1525-1C4F-B703-3C0F1E7051E3}"/>
    <hyperlink ref="C64" r:id="rId6" display="B3 Cardiff to Weston Barrage" xr:uid="{A1776DD1-7EEF-BC4D-A8A0-7CB25B4B9A5C}"/>
    <hyperlink ref="C68" r:id="rId7" xr:uid="{EFCF7857-26F7-184B-925D-791B582A07C5}"/>
    <hyperlink ref="C67" r:id="rId8" xr:uid="{8101971B-C492-2543-B3B9-5D4726ABFD84}"/>
    <hyperlink ref="C71" r:id="rId9" xr:uid="{4EF1F7F5-602A-F846-AEE4-27438BD0436E}"/>
    <hyperlink ref="C72" r:id="rId10" xr:uid="{80026D16-8A8C-5E4F-AE49-1355FF378ADA}"/>
    <hyperlink ref="C74" r:id="rId11" xr:uid="{9D5399E9-16CA-384A-AD5D-F277149D4141}"/>
    <hyperlink ref="C76" r:id="rId12" xr:uid="{B1250985-7E32-4C43-AE81-3C809F67E62A}"/>
    <hyperlink ref="C66" r:id="rId13" xr:uid="{CD74A62A-6AE9-C249-8287-3A51C1F1E652}"/>
    <hyperlink ref="C69" r:id="rId14" xr:uid="{A1BB2990-4584-4049-B7EC-EFBE92ECFB6C}"/>
    <hyperlink ref="C11" location="'Policy References'!A1" display="See Separate Policy References Worksheet" xr:uid="{89834D8B-F59A-BF46-905D-4CC43DBD8EAF}"/>
  </hyperlinks>
  <pageMargins left="0.7" right="0.7" top="0.75" bottom="0.75" header="0.3" footer="0.3"/>
  <pageSetup paperSize="9" scale="62" fitToWidth="4" orientation="landscape"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3AE14-281B-44EB-9F18-E2DAAD2031FC}">
  <sheetPr>
    <pageSetUpPr fitToPage="1"/>
  </sheetPr>
  <dimension ref="A1:G160"/>
  <sheetViews>
    <sheetView zoomScale="32" zoomScaleNormal="32" workbookViewId="0">
      <selection activeCell="C7" sqref="C7"/>
    </sheetView>
  </sheetViews>
  <sheetFormatPr defaultColWidth="8.5" defaultRowHeight="15.6" x14ac:dyDescent="0.3"/>
  <cols>
    <col min="1" max="1" width="3.5" style="3" customWidth="1"/>
    <col min="2" max="2" width="10.5" style="3" customWidth="1"/>
    <col min="3" max="3" width="41.5" style="3" customWidth="1"/>
    <col min="4" max="4" width="25.5" style="3" customWidth="1"/>
    <col min="5" max="5" width="12.5" style="3" customWidth="1"/>
    <col min="6" max="6" width="165.5" style="3" customWidth="1"/>
    <col min="7" max="7" width="76.5" style="3" customWidth="1"/>
    <col min="8" max="8" width="13" style="3" customWidth="1"/>
    <col min="9" max="9" width="14.5" style="3" customWidth="1"/>
    <col min="10" max="10" width="12.5" style="3" customWidth="1"/>
    <col min="11" max="16384" width="8.5" style="3"/>
  </cols>
  <sheetData>
    <row r="1" spans="1:7" ht="23.4" x14ac:dyDescent="0.3">
      <c r="A1" s="1"/>
      <c r="B1" s="2"/>
      <c r="C1" s="2"/>
      <c r="D1" s="2"/>
    </row>
    <row r="2" spans="1:7" ht="23.4" x14ac:dyDescent="0.35">
      <c r="A2" s="1"/>
      <c r="B2" s="2"/>
      <c r="C2" s="2"/>
      <c r="D2" s="9"/>
      <c r="E2" s="11"/>
      <c r="F2" s="226"/>
    </row>
    <row r="3" spans="1:7" ht="24" customHeight="1" x14ac:dyDescent="0.3">
      <c r="A3" s="1"/>
      <c r="D3" s="9"/>
      <c r="E3" s="11"/>
      <c r="F3" s="227"/>
    </row>
    <row r="4" spans="1:7" ht="18" x14ac:dyDescent="0.3">
      <c r="A4" s="2"/>
      <c r="B4" s="2"/>
      <c r="C4" s="2"/>
      <c r="D4" s="9"/>
      <c r="E4" s="11"/>
      <c r="F4" s="228"/>
    </row>
    <row r="5" spans="1:7" ht="24" customHeight="1" x14ac:dyDescent="0.35">
      <c r="B5" s="1" t="s">
        <v>70</v>
      </c>
      <c r="C5" s="1"/>
      <c r="D5" s="9"/>
      <c r="E5" s="11"/>
      <c r="F5" s="229"/>
    </row>
    <row r="6" spans="1:7" ht="18" x14ac:dyDescent="0.35">
      <c r="D6" s="9"/>
      <c r="E6" s="11"/>
      <c r="F6" s="229"/>
    </row>
    <row r="7" spans="1:7" ht="23.4" x14ac:dyDescent="0.3">
      <c r="B7" s="1"/>
      <c r="C7" s="1"/>
      <c r="D7" s="2"/>
      <c r="E7" s="2"/>
      <c r="F7" s="2"/>
    </row>
    <row r="8" spans="1:7" ht="20.25" customHeight="1" x14ac:dyDescent="0.35">
      <c r="A8" s="1"/>
      <c r="B8" s="7" t="s">
        <v>69</v>
      </c>
      <c r="C8" s="7"/>
      <c r="D8" s="2"/>
      <c r="E8" s="2"/>
      <c r="F8" s="2"/>
    </row>
    <row r="9" spans="1:7" ht="20.25" customHeight="1" x14ac:dyDescent="0.3">
      <c r="A9" s="1"/>
      <c r="B9" s="2"/>
      <c r="C9" s="2"/>
      <c r="D9" s="2"/>
      <c r="E9" s="2"/>
      <c r="F9" s="2"/>
    </row>
    <row r="10" spans="1:7" ht="34.5" customHeight="1" x14ac:dyDescent="0.3">
      <c r="A10" s="9"/>
      <c r="B10" s="351" t="s">
        <v>159</v>
      </c>
      <c r="C10" s="351" t="s">
        <v>160</v>
      </c>
      <c r="D10" s="353" t="s">
        <v>161</v>
      </c>
      <c r="E10" s="349" t="s">
        <v>162</v>
      </c>
      <c r="F10" s="349" t="s">
        <v>163</v>
      </c>
      <c r="G10" s="349" t="s">
        <v>228</v>
      </c>
    </row>
    <row r="11" spans="1:7" x14ac:dyDescent="0.3">
      <c r="A11" s="9"/>
      <c r="B11" s="352"/>
      <c r="C11" s="352"/>
      <c r="D11" s="354"/>
      <c r="E11" s="350"/>
      <c r="F11" s="350"/>
      <c r="G11" s="350"/>
    </row>
    <row r="12" spans="1:7" ht="40.5" customHeight="1" x14ac:dyDescent="0.3">
      <c r="A12" s="9"/>
      <c r="B12" s="230">
        <v>1</v>
      </c>
      <c r="C12" s="231" t="s">
        <v>229</v>
      </c>
      <c r="D12" s="232" t="s">
        <v>230</v>
      </c>
      <c r="E12" s="30">
        <v>1981</v>
      </c>
      <c r="F12" s="27" t="s">
        <v>231</v>
      </c>
      <c r="G12" s="233" t="s">
        <v>232</v>
      </c>
    </row>
    <row r="13" spans="1:7" ht="40.5" customHeight="1" x14ac:dyDescent="0.3">
      <c r="A13" s="9"/>
      <c r="B13" s="234">
        <v>2</v>
      </c>
      <c r="C13" s="235" t="s">
        <v>233</v>
      </c>
      <c r="D13" s="236" t="s">
        <v>234</v>
      </c>
      <c r="E13" s="156">
        <v>2007</v>
      </c>
      <c r="F13" s="237" t="s">
        <v>235</v>
      </c>
      <c r="G13" s="233" t="s">
        <v>236</v>
      </c>
    </row>
    <row r="14" spans="1:7" ht="40.5" customHeight="1" x14ac:dyDescent="0.3">
      <c r="A14" s="9"/>
      <c r="B14" s="230">
        <v>3</v>
      </c>
      <c r="C14" s="238" t="s">
        <v>237</v>
      </c>
      <c r="D14" s="239" t="s">
        <v>181</v>
      </c>
      <c r="E14" s="30">
        <v>2007</v>
      </c>
      <c r="F14" s="240" t="s">
        <v>238</v>
      </c>
      <c r="G14" s="233" t="s">
        <v>239</v>
      </c>
    </row>
    <row r="15" spans="1:7" ht="40.5" customHeight="1" x14ac:dyDescent="0.3">
      <c r="A15" s="9"/>
      <c r="B15" s="230">
        <v>4</v>
      </c>
      <c r="C15" s="241" t="s">
        <v>240</v>
      </c>
      <c r="D15" s="239" t="s">
        <v>234</v>
      </c>
      <c r="E15" s="30">
        <v>2010</v>
      </c>
      <c r="F15" s="242" t="s">
        <v>241</v>
      </c>
      <c r="G15" s="233" t="s">
        <v>242</v>
      </c>
    </row>
    <row r="16" spans="1:7" ht="55.5" customHeight="1" x14ac:dyDescent="0.3">
      <c r="A16" s="9"/>
      <c r="B16" s="230">
        <v>5</v>
      </c>
      <c r="C16" s="238" t="s">
        <v>243</v>
      </c>
      <c r="D16" s="239" t="s">
        <v>234</v>
      </c>
      <c r="E16" s="30">
        <v>2023</v>
      </c>
      <c r="F16" s="243" t="s">
        <v>244</v>
      </c>
      <c r="G16" s="233" t="s">
        <v>245</v>
      </c>
    </row>
    <row r="17" spans="1:7" ht="119.4" customHeight="1" x14ac:dyDescent="0.3">
      <c r="A17" s="9"/>
      <c r="B17" s="230">
        <v>6</v>
      </c>
      <c r="C17" s="36" t="s">
        <v>246</v>
      </c>
      <c r="D17" s="98" t="s">
        <v>247</v>
      </c>
      <c r="E17" s="30" t="s">
        <v>248</v>
      </c>
      <c r="F17" s="98" t="s">
        <v>249</v>
      </c>
      <c r="G17" s="233" t="s">
        <v>250</v>
      </c>
    </row>
    <row r="18" spans="1:7" ht="40.5" customHeight="1" x14ac:dyDescent="0.3">
      <c r="A18" s="9"/>
      <c r="B18" s="230">
        <v>7</v>
      </c>
      <c r="C18" s="244" t="s">
        <v>251</v>
      </c>
      <c r="D18" s="239" t="s">
        <v>234</v>
      </c>
      <c r="E18" s="30">
        <v>2023</v>
      </c>
      <c r="F18" s="243" t="s">
        <v>252</v>
      </c>
      <c r="G18" s="233" t="s">
        <v>253</v>
      </c>
    </row>
    <row r="19" spans="1:7" ht="56.25" customHeight="1" x14ac:dyDescent="0.3">
      <c r="A19" s="9"/>
      <c r="B19" s="230">
        <v>8</v>
      </c>
      <c r="C19" s="36" t="s">
        <v>254</v>
      </c>
      <c r="D19" s="245" t="s">
        <v>255</v>
      </c>
      <c r="E19" s="30">
        <v>2019</v>
      </c>
      <c r="F19" s="98" t="s">
        <v>256</v>
      </c>
      <c r="G19" s="233" t="s">
        <v>257</v>
      </c>
    </row>
    <row r="20" spans="1:7" ht="90" customHeight="1" x14ac:dyDescent="0.3">
      <c r="A20" s="9"/>
      <c r="B20" s="230">
        <v>9</v>
      </c>
      <c r="C20" s="36" t="s">
        <v>258</v>
      </c>
      <c r="D20" s="98" t="s">
        <v>259</v>
      </c>
      <c r="E20" s="30">
        <v>2015</v>
      </c>
      <c r="F20" s="98" t="s">
        <v>260</v>
      </c>
      <c r="G20" s="233" t="s">
        <v>261</v>
      </c>
    </row>
    <row r="21" spans="1:7" ht="40.5" customHeight="1" x14ac:dyDescent="0.3">
      <c r="A21" s="9"/>
      <c r="B21" s="230">
        <v>10</v>
      </c>
      <c r="C21" s="36" t="s">
        <v>262</v>
      </c>
      <c r="D21" s="98" t="s">
        <v>263</v>
      </c>
      <c r="E21" s="30">
        <v>2017</v>
      </c>
      <c r="F21" s="246" t="s">
        <v>264</v>
      </c>
      <c r="G21" s="247" t="s">
        <v>265</v>
      </c>
    </row>
    <row r="22" spans="1:7" ht="40.5" customHeight="1" x14ac:dyDescent="0.3">
      <c r="A22" s="9"/>
      <c r="B22" s="230">
        <v>11</v>
      </c>
      <c r="C22" s="28" t="s">
        <v>213</v>
      </c>
      <c r="D22" s="239" t="s">
        <v>266</v>
      </c>
      <c r="E22" s="30">
        <v>2016</v>
      </c>
      <c r="F22" s="242" t="s">
        <v>267</v>
      </c>
      <c r="G22" s="233" t="s">
        <v>268</v>
      </c>
    </row>
    <row r="23" spans="1:7" ht="40.5" customHeight="1" x14ac:dyDescent="0.3">
      <c r="A23" s="9"/>
      <c r="B23" s="230">
        <v>12</v>
      </c>
      <c r="C23" s="238" t="s">
        <v>269</v>
      </c>
      <c r="D23" s="239" t="s">
        <v>270</v>
      </c>
      <c r="E23" s="30">
        <v>2018</v>
      </c>
      <c r="F23" s="242" t="s">
        <v>271</v>
      </c>
      <c r="G23" s="233" t="s">
        <v>268</v>
      </c>
    </row>
    <row r="24" spans="1:7" ht="40.5" customHeight="1" x14ac:dyDescent="0.3">
      <c r="A24" s="9"/>
      <c r="B24" s="230">
        <v>13</v>
      </c>
      <c r="C24" s="248" t="s">
        <v>207</v>
      </c>
      <c r="D24" s="239" t="s">
        <v>234</v>
      </c>
      <c r="E24" s="30">
        <v>2018</v>
      </c>
      <c r="F24" s="242" t="s">
        <v>272</v>
      </c>
      <c r="G24" s="233" t="s">
        <v>268</v>
      </c>
    </row>
    <row r="25" spans="1:7" ht="40.5" customHeight="1" x14ac:dyDescent="0.3">
      <c r="A25" s="9"/>
      <c r="B25" s="230">
        <v>14</v>
      </c>
      <c r="C25" s="244" t="s">
        <v>273</v>
      </c>
      <c r="D25" s="19" t="s">
        <v>234</v>
      </c>
      <c r="E25" s="30">
        <v>2020</v>
      </c>
      <c r="F25" s="242" t="s">
        <v>274</v>
      </c>
      <c r="G25" s="233" t="s">
        <v>275</v>
      </c>
    </row>
    <row r="26" spans="1:7" ht="40.5" customHeight="1" x14ac:dyDescent="0.3">
      <c r="A26" s="9"/>
      <c r="B26" s="230">
        <v>15</v>
      </c>
      <c r="C26" s="249" t="s">
        <v>276</v>
      </c>
      <c r="D26" s="250" t="s">
        <v>277</v>
      </c>
      <c r="E26" s="30" t="s">
        <v>278</v>
      </c>
      <c r="F26" s="251" t="s">
        <v>279</v>
      </c>
      <c r="G26" s="233" t="s">
        <v>280</v>
      </c>
    </row>
    <row r="27" spans="1:7" ht="112.5" customHeight="1" x14ac:dyDescent="0.3">
      <c r="A27" s="9"/>
      <c r="B27" s="230">
        <v>16</v>
      </c>
      <c r="C27" s="68" t="s">
        <v>281</v>
      </c>
      <c r="D27" s="19" t="s">
        <v>282</v>
      </c>
      <c r="E27" s="252">
        <v>2021</v>
      </c>
      <c r="F27" s="253" t="s">
        <v>283</v>
      </c>
      <c r="G27" s="233" t="s">
        <v>284</v>
      </c>
    </row>
    <row r="28" spans="1:7" ht="57" customHeight="1" x14ac:dyDescent="0.3">
      <c r="A28" s="9"/>
      <c r="B28" s="230">
        <v>17</v>
      </c>
      <c r="C28" s="254" t="s">
        <v>285</v>
      </c>
      <c r="D28" s="19" t="s">
        <v>286</v>
      </c>
      <c r="E28" s="31" t="s">
        <v>287</v>
      </c>
      <c r="F28" s="242" t="s">
        <v>288</v>
      </c>
      <c r="G28" s="233" t="s">
        <v>289</v>
      </c>
    </row>
    <row r="29" spans="1:7" ht="40.5" customHeight="1" x14ac:dyDescent="0.3">
      <c r="A29" s="9"/>
      <c r="B29" s="230">
        <v>18</v>
      </c>
      <c r="C29" s="255" t="s">
        <v>290</v>
      </c>
      <c r="D29" s="19" t="s">
        <v>234</v>
      </c>
      <c r="E29" s="31">
        <v>2022</v>
      </c>
      <c r="F29" s="98" t="s">
        <v>291</v>
      </c>
      <c r="G29" s="233" t="s">
        <v>292</v>
      </c>
    </row>
    <row r="30" spans="1:7" ht="88.5" customHeight="1" x14ac:dyDescent="0.3">
      <c r="A30" s="9"/>
      <c r="B30" s="230">
        <v>19</v>
      </c>
      <c r="C30" s="238" t="s">
        <v>293</v>
      </c>
      <c r="D30" s="22" t="s">
        <v>294</v>
      </c>
      <c r="E30" s="31" t="s">
        <v>295</v>
      </c>
      <c r="F30" s="22" t="s">
        <v>296</v>
      </c>
      <c r="G30" s="233" t="s">
        <v>297</v>
      </c>
    </row>
    <row r="31" spans="1:7" ht="57" customHeight="1" x14ac:dyDescent="0.3">
      <c r="A31" s="9"/>
      <c r="B31" s="230">
        <v>20</v>
      </c>
      <c r="C31" s="238" t="s">
        <v>298</v>
      </c>
      <c r="D31" s="22" t="s">
        <v>234</v>
      </c>
      <c r="E31" s="31">
        <v>2023</v>
      </c>
      <c r="F31" s="22" t="s">
        <v>299</v>
      </c>
      <c r="G31" s="233" t="s">
        <v>300</v>
      </c>
    </row>
    <row r="32" spans="1:7" ht="72" customHeight="1" x14ac:dyDescent="0.3">
      <c r="A32" s="9"/>
      <c r="B32" s="230">
        <v>21</v>
      </c>
      <c r="C32" s="36" t="s">
        <v>301</v>
      </c>
      <c r="D32" s="22" t="s">
        <v>302</v>
      </c>
      <c r="E32" s="31">
        <v>2023</v>
      </c>
      <c r="F32" s="98" t="s">
        <v>303</v>
      </c>
      <c r="G32" s="233" t="s">
        <v>304</v>
      </c>
    </row>
    <row r="33" spans="1:7" ht="98.25" customHeight="1" x14ac:dyDescent="0.3">
      <c r="A33" s="9"/>
      <c r="B33" s="230">
        <v>22</v>
      </c>
      <c r="C33" s="36" t="s">
        <v>305</v>
      </c>
      <c r="D33" s="98" t="s">
        <v>306</v>
      </c>
      <c r="E33" s="31">
        <v>2023</v>
      </c>
      <c r="F33" s="98" t="s">
        <v>307</v>
      </c>
      <c r="G33" s="233" t="s">
        <v>308</v>
      </c>
    </row>
    <row r="34" spans="1:7" ht="81" customHeight="1" x14ac:dyDescent="0.3">
      <c r="A34" s="9"/>
      <c r="B34" s="230">
        <v>23</v>
      </c>
      <c r="C34" s="36" t="s">
        <v>309</v>
      </c>
      <c r="D34" s="22" t="s">
        <v>310</v>
      </c>
      <c r="E34" s="31">
        <v>2023</v>
      </c>
      <c r="F34" s="98" t="s">
        <v>311</v>
      </c>
      <c r="G34" s="233" t="s">
        <v>312</v>
      </c>
    </row>
    <row r="35" spans="1:7" ht="84" customHeight="1" x14ac:dyDescent="0.3">
      <c r="A35" s="9"/>
      <c r="B35" s="230">
        <v>24</v>
      </c>
      <c r="C35" s="36" t="s">
        <v>313</v>
      </c>
      <c r="D35" s="22" t="s">
        <v>314</v>
      </c>
      <c r="E35" s="30">
        <v>2023</v>
      </c>
      <c r="F35" s="98" t="s">
        <v>315</v>
      </c>
      <c r="G35" s="233" t="s">
        <v>316</v>
      </c>
    </row>
    <row r="36" spans="1:7" ht="57" customHeight="1" x14ac:dyDescent="0.3">
      <c r="A36" s="9"/>
      <c r="B36" s="230">
        <v>25</v>
      </c>
      <c r="C36" s="36" t="s">
        <v>317</v>
      </c>
      <c r="D36" s="98" t="s">
        <v>318</v>
      </c>
      <c r="E36" s="31">
        <v>2023</v>
      </c>
      <c r="F36" s="98" t="s">
        <v>319</v>
      </c>
      <c r="G36" s="233" t="s">
        <v>320</v>
      </c>
    </row>
    <row r="37" spans="1:7" ht="57" customHeight="1" x14ac:dyDescent="0.3">
      <c r="A37" s="9"/>
      <c r="B37" s="230">
        <v>26</v>
      </c>
      <c r="C37" s="36" t="s">
        <v>321</v>
      </c>
      <c r="D37" s="98" t="s">
        <v>322</v>
      </c>
      <c r="E37" s="31">
        <v>2023</v>
      </c>
      <c r="F37" s="98" t="s">
        <v>323</v>
      </c>
      <c r="G37" s="233" t="s">
        <v>324</v>
      </c>
    </row>
    <row r="38" spans="1:7" ht="57" customHeight="1" x14ac:dyDescent="0.3">
      <c r="A38" s="9"/>
      <c r="B38" s="230">
        <v>27</v>
      </c>
      <c r="C38" s="256" t="s">
        <v>325</v>
      </c>
      <c r="D38" s="22" t="s">
        <v>234</v>
      </c>
      <c r="E38" s="31">
        <v>1981</v>
      </c>
      <c r="F38" s="257" t="s">
        <v>326</v>
      </c>
      <c r="G38" s="233" t="s">
        <v>327</v>
      </c>
    </row>
    <row r="39" spans="1:7" ht="78" x14ac:dyDescent="0.3">
      <c r="A39" s="9"/>
      <c r="B39" s="230">
        <v>28</v>
      </c>
      <c r="C39" s="258" t="s">
        <v>328</v>
      </c>
      <c r="D39" s="102" t="s">
        <v>234</v>
      </c>
      <c r="E39" s="62">
        <v>2008</v>
      </c>
      <c r="F39" s="246" t="s">
        <v>329</v>
      </c>
      <c r="G39" s="247" t="s">
        <v>330</v>
      </c>
    </row>
    <row r="40" spans="1:7" ht="93.6" x14ac:dyDescent="0.3">
      <c r="A40" s="9"/>
      <c r="B40" s="230">
        <v>29</v>
      </c>
      <c r="C40" s="256" t="s">
        <v>331</v>
      </c>
      <c r="D40" s="22" t="s">
        <v>332</v>
      </c>
      <c r="E40" s="31">
        <v>2015</v>
      </c>
      <c r="F40" s="257" t="s">
        <v>333</v>
      </c>
      <c r="G40" s="247" t="s">
        <v>330</v>
      </c>
    </row>
    <row r="41" spans="1:7" ht="57" customHeight="1" x14ac:dyDescent="0.3">
      <c r="A41" s="9"/>
      <c r="B41" s="230">
        <v>30</v>
      </c>
      <c r="C41" s="256" t="s">
        <v>334</v>
      </c>
      <c r="D41" s="22" t="s">
        <v>234</v>
      </c>
      <c r="E41" s="31">
        <v>2017</v>
      </c>
      <c r="F41" s="257" t="s">
        <v>335</v>
      </c>
      <c r="G41" s="233" t="s">
        <v>336</v>
      </c>
    </row>
    <row r="42" spans="1:7" ht="57" customHeight="1" x14ac:dyDescent="0.3">
      <c r="A42" s="9"/>
      <c r="B42" s="230">
        <v>31</v>
      </c>
      <c r="C42" s="256" t="s">
        <v>337</v>
      </c>
      <c r="D42" s="22" t="s">
        <v>234</v>
      </c>
      <c r="E42" s="31">
        <v>2019</v>
      </c>
      <c r="F42" s="257" t="s">
        <v>338</v>
      </c>
      <c r="G42" s="233" t="s">
        <v>339</v>
      </c>
    </row>
    <row r="43" spans="1:7" ht="57" customHeight="1" x14ac:dyDescent="0.3">
      <c r="A43" s="9"/>
      <c r="B43" s="230">
        <v>32</v>
      </c>
      <c r="C43" s="256" t="s">
        <v>340</v>
      </c>
      <c r="D43" s="22" t="s">
        <v>234</v>
      </c>
      <c r="E43" s="31">
        <v>2021</v>
      </c>
      <c r="F43" s="257" t="s">
        <v>341</v>
      </c>
      <c r="G43" s="233" t="s">
        <v>339</v>
      </c>
    </row>
    <row r="44" spans="1:7" ht="57" customHeight="1" x14ac:dyDescent="0.3">
      <c r="A44" s="9"/>
      <c r="B44" s="230">
        <v>33</v>
      </c>
      <c r="C44" s="256" t="s">
        <v>342</v>
      </c>
      <c r="D44" s="22" t="s">
        <v>343</v>
      </c>
      <c r="E44" s="31">
        <v>1982</v>
      </c>
      <c r="F44" s="257" t="s">
        <v>344</v>
      </c>
      <c r="G44" s="233" t="s">
        <v>339</v>
      </c>
    </row>
    <row r="45" spans="1:7" ht="102" customHeight="1" x14ac:dyDescent="0.3">
      <c r="A45" s="9"/>
      <c r="B45" s="230">
        <v>34</v>
      </c>
      <c r="C45" s="256" t="s">
        <v>345</v>
      </c>
      <c r="D45" s="22" t="s">
        <v>332</v>
      </c>
      <c r="E45" s="31">
        <v>2024</v>
      </c>
      <c r="F45" s="259" t="s">
        <v>346</v>
      </c>
      <c r="G45" s="233" t="s">
        <v>347</v>
      </c>
    </row>
    <row r="46" spans="1:7" ht="57" customHeight="1" x14ac:dyDescent="0.3">
      <c r="A46" s="9"/>
      <c r="B46" s="230">
        <v>35</v>
      </c>
      <c r="C46" s="256" t="s">
        <v>348</v>
      </c>
      <c r="D46" s="22" t="s">
        <v>332</v>
      </c>
      <c r="E46" s="31">
        <v>2009</v>
      </c>
      <c r="F46" s="259" t="s">
        <v>349</v>
      </c>
      <c r="G46" s="247" t="s">
        <v>350</v>
      </c>
    </row>
    <row r="47" spans="1:7" ht="57" customHeight="1" x14ac:dyDescent="0.3">
      <c r="A47" s="9"/>
      <c r="B47" s="230">
        <v>36</v>
      </c>
      <c r="C47" s="256" t="s">
        <v>351</v>
      </c>
      <c r="D47" s="22" t="s">
        <v>352</v>
      </c>
      <c r="E47" s="31">
        <v>2005</v>
      </c>
      <c r="F47" s="259" t="s">
        <v>353</v>
      </c>
      <c r="G47" s="247" t="s">
        <v>354</v>
      </c>
    </row>
    <row r="48" spans="1:7" ht="57" customHeight="1" x14ac:dyDescent="0.3">
      <c r="A48" s="9"/>
      <c r="B48" s="230">
        <v>37</v>
      </c>
      <c r="C48" s="256" t="s">
        <v>355</v>
      </c>
      <c r="D48" s="22" t="s">
        <v>352</v>
      </c>
      <c r="E48" s="31">
        <v>2016</v>
      </c>
      <c r="F48" s="259" t="s">
        <v>356</v>
      </c>
      <c r="G48" s="233" t="s">
        <v>357</v>
      </c>
    </row>
    <row r="49" spans="1:7" ht="57" customHeight="1" x14ac:dyDescent="0.3">
      <c r="A49" s="9"/>
      <c r="B49" s="230">
        <v>38</v>
      </c>
      <c r="C49" s="256" t="s">
        <v>358</v>
      </c>
      <c r="D49" s="22" t="s">
        <v>352</v>
      </c>
      <c r="E49" s="31">
        <v>2020</v>
      </c>
      <c r="F49" s="259" t="s">
        <v>359</v>
      </c>
      <c r="G49" s="233" t="s">
        <v>360</v>
      </c>
    </row>
    <row r="50" spans="1:7" ht="57.9" customHeight="1" x14ac:dyDescent="0.3">
      <c r="A50" s="9"/>
      <c r="B50" s="230">
        <v>39</v>
      </c>
      <c r="C50" s="256" t="s">
        <v>361</v>
      </c>
      <c r="D50" s="22" t="s">
        <v>270</v>
      </c>
      <c r="E50" s="31">
        <v>2023</v>
      </c>
      <c r="F50" s="259" t="s">
        <v>362</v>
      </c>
      <c r="G50" s="233" t="s">
        <v>363</v>
      </c>
    </row>
    <row r="51" spans="1:7" ht="57.9" customHeight="1" x14ac:dyDescent="0.3">
      <c r="A51" s="9"/>
      <c r="B51" s="230">
        <v>40</v>
      </c>
      <c r="C51" s="256" t="s">
        <v>364</v>
      </c>
      <c r="D51" s="22" t="s">
        <v>365</v>
      </c>
      <c r="E51" s="31">
        <v>2020</v>
      </c>
      <c r="F51" s="259" t="s">
        <v>366</v>
      </c>
      <c r="G51" s="247" t="s">
        <v>367</v>
      </c>
    </row>
    <row r="52" spans="1:7" ht="57.9" customHeight="1" x14ac:dyDescent="0.3">
      <c r="A52" s="9"/>
      <c r="B52" s="230">
        <v>41</v>
      </c>
      <c r="C52" s="256" t="s">
        <v>368</v>
      </c>
      <c r="D52" s="260" t="s">
        <v>332</v>
      </c>
      <c r="E52" s="261">
        <v>2016</v>
      </c>
      <c r="F52" s="259" t="s">
        <v>369</v>
      </c>
      <c r="G52" s="247" t="s">
        <v>370</v>
      </c>
    </row>
    <row r="53" spans="1:7" ht="57.9" customHeight="1" x14ac:dyDescent="0.3">
      <c r="A53" s="9"/>
      <c r="B53" s="230">
        <v>42</v>
      </c>
      <c r="C53" s="256" t="s">
        <v>371</v>
      </c>
      <c r="D53" s="22" t="s">
        <v>332</v>
      </c>
      <c r="E53" s="31">
        <v>2014</v>
      </c>
      <c r="F53" s="259" t="s">
        <v>372</v>
      </c>
      <c r="G53" s="233" t="s">
        <v>300</v>
      </c>
    </row>
    <row r="54" spans="1:7" ht="57.9" customHeight="1" x14ac:dyDescent="0.3">
      <c r="A54" s="9"/>
      <c r="B54" s="230">
        <v>43</v>
      </c>
      <c r="C54" s="256" t="s">
        <v>373</v>
      </c>
      <c r="D54" s="22" t="s">
        <v>332</v>
      </c>
      <c r="E54" s="31">
        <v>2021</v>
      </c>
      <c r="F54" s="259" t="s">
        <v>374</v>
      </c>
      <c r="G54" s="247" t="s">
        <v>375</v>
      </c>
    </row>
    <row r="55" spans="1:7" ht="57.9" customHeight="1" x14ac:dyDescent="0.3">
      <c r="A55" s="9"/>
      <c r="B55" s="230">
        <v>44</v>
      </c>
      <c r="C55" s="256" t="s">
        <v>376</v>
      </c>
      <c r="D55" s="22" t="s">
        <v>332</v>
      </c>
      <c r="E55" s="31">
        <v>2021</v>
      </c>
      <c r="F55" s="259" t="s">
        <v>377</v>
      </c>
      <c r="G55" s="247" t="s">
        <v>378</v>
      </c>
    </row>
    <row r="56" spans="1:7" ht="57.9" customHeight="1" x14ac:dyDescent="0.3">
      <c r="A56" s="9"/>
      <c r="B56" s="230">
        <v>45</v>
      </c>
      <c r="C56" s="36" t="s">
        <v>379</v>
      </c>
      <c r="D56" s="22" t="s">
        <v>234</v>
      </c>
      <c r="E56" s="31">
        <v>2013</v>
      </c>
      <c r="F56" s="262" t="s">
        <v>380</v>
      </c>
      <c r="G56" s="247" t="s">
        <v>381</v>
      </c>
    </row>
    <row r="57" spans="1:7" ht="57.9" customHeight="1" x14ac:dyDescent="0.3">
      <c r="A57" s="9"/>
      <c r="B57" s="230">
        <v>46</v>
      </c>
      <c r="C57" s="36" t="s">
        <v>382</v>
      </c>
      <c r="D57" s="22" t="s">
        <v>234</v>
      </c>
      <c r="E57" s="31">
        <v>2023</v>
      </c>
      <c r="F57" s="262" t="s">
        <v>383</v>
      </c>
      <c r="G57" s="247" t="s">
        <v>384</v>
      </c>
    </row>
    <row r="59" spans="1:7" ht="18" x14ac:dyDescent="0.35">
      <c r="B59" s="7" t="s">
        <v>385</v>
      </c>
      <c r="C59" s="7"/>
    </row>
    <row r="61" spans="1:7" x14ac:dyDescent="0.3">
      <c r="B61" s="351" t="s">
        <v>159</v>
      </c>
      <c r="C61" s="351" t="s">
        <v>160</v>
      </c>
      <c r="D61" s="353" t="s">
        <v>161</v>
      </c>
      <c r="E61" s="349" t="s">
        <v>162</v>
      </c>
      <c r="F61" s="349" t="s">
        <v>163</v>
      </c>
      <c r="G61" s="349" t="s">
        <v>228</v>
      </c>
    </row>
    <row r="62" spans="1:7" x14ac:dyDescent="0.3">
      <c r="B62" s="352"/>
      <c r="C62" s="352"/>
      <c r="D62" s="354"/>
      <c r="E62" s="350"/>
      <c r="F62" s="350"/>
      <c r="G62" s="350"/>
    </row>
    <row r="63" spans="1:7" ht="62.4" x14ac:dyDescent="0.3">
      <c r="B63" s="263">
        <v>101</v>
      </c>
      <c r="C63" s="264" t="s">
        <v>386</v>
      </c>
      <c r="D63" s="265" t="s">
        <v>352</v>
      </c>
      <c r="E63" s="31">
        <v>2008</v>
      </c>
      <c r="F63" s="242" t="s">
        <v>387</v>
      </c>
      <c r="G63" s="233" t="s">
        <v>388</v>
      </c>
    </row>
    <row r="64" spans="1:7" ht="62.4" x14ac:dyDescent="0.3">
      <c r="B64" s="32">
        <v>102</v>
      </c>
      <c r="C64" s="36" t="s">
        <v>389</v>
      </c>
      <c r="D64" s="265" t="s">
        <v>352</v>
      </c>
      <c r="E64" s="31">
        <v>2019</v>
      </c>
      <c r="F64" s="98" t="s">
        <v>390</v>
      </c>
      <c r="G64" s="233" t="s">
        <v>388</v>
      </c>
    </row>
    <row r="65" spans="2:7" ht="46.8" x14ac:dyDescent="0.3">
      <c r="B65" s="32">
        <v>103</v>
      </c>
      <c r="C65" s="264" t="s">
        <v>391</v>
      </c>
      <c r="D65" s="266" t="s">
        <v>352</v>
      </c>
      <c r="E65" s="31">
        <v>2022</v>
      </c>
      <c r="F65" s="245" t="s">
        <v>392</v>
      </c>
      <c r="G65" s="233" t="s">
        <v>393</v>
      </c>
    </row>
    <row r="66" spans="2:7" ht="51.6" customHeight="1" x14ac:dyDescent="0.3">
      <c r="B66" s="32">
        <v>104</v>
      </c>
      <c r="C66" s="264" t="s">
        <v>394</v>
      </c>
      <c r="D66" s="266" t="s">
        <v>352</v>
      </c>
      <c r="E66" s="31">
        <v>2020</v>
      </c>
      <c r="F66" s="98" t="s">
        <v>395</v>
      </c>
      <c r="G66" s="233" t="s">
        <v>396</v>
      </c>
    </row>
    <row r="67" spans="2:7" ht="46.8" x14ac:dyDescent="0.3">
      <c r="B67" s="32">
        <v>105</v>
      </c>
      <c r="C67" s="264" t="s">
        <v>397</v>
      </c>
      <c r="D67" s="266" t="s">
        <v>352</v>
      </c>
      <c r="E67" s="31">
        <v>2023</v>
      </c>
      <c r="F67" s="245" t="s">
        <v>398</v>
      </c>
      <c r="G67" s="233" t="s">
        <v>399</v>
      </c>
    </row>
    <row r="68" spans="2:7" ht="46.8" x14ac:dyDescent="0.3">
      <c r="B68" s="263">
        <v>106</v>
      </c>
      <c r="C68" s="264" t="s">
        <v>400</v>
      </c>
      <c r="D68" s="265" t="s">
        <v>352</v>
      </c>
      <c r="E68" s="31">
        <v>2023</v>
      </c>
      <c r="F68" s="240" t="s">
        <v>401</v>
      </c>
      <c r="G68" s="233" t="s">
        <v>402</v>
      </c>
    </row>
    <row r="69" spans="2:7" ht="51.9" customHeight="1" x14ac:dyDescent="0.3">
      <c r="B69" s="32">
        <v>107</v>
      </c>
      <c r="C69" s="264" t="s">
        <v>403</v>
      </c>
      <c r="D69" s="265" t="s">
        <v>352</v>
      </c>
      <c r="E69" s="31">
        <v>2022</v>
      </c>
      <c r="F69" s="242" t="s">
        <v>404</v>
      </c>
      <c r="G69" s="233" t="s">
        <v>405</v>
      </c>
    </row>
    <row r="70" spans="2:7" ht="34.5" customHeight="1" x14ac:dyDescent="0.3">
      <c r="B70" s="32">
        <v>108</v>
      </c>
      <c r="C70" s="264" t="s">
        <v>406</v>
      </c>
      <c r="D70" s="265" t="s">
        <v>352</v>
      </c>
      <c r="E70" s="31">
        <v>2021</v>
      </c>
      <c r="F70" s="240" t="s">
        <v>407</v>
      </c>
      <c r="G70" s="233" t="s">
        <v>408</v>
      </c>
    </row>
    <row r="71" spans="2:7" ht="47.4" customHeight="1" x14ac:dyDescent="0.3">
      <c r="B71" s="32">
        <v>109</v>
      </c>
      <c r="C71" s="264" t="s">
        <v>409</v>
      </c>
      <c r="D71" s="265" t="s">
        <v>352</v>
      </c>
      <c r="E71" s="31">
        <v>2021</v>
      </c>
      <c r="F71" s="242" t="s">
        <v>410</v>
      </c>
      <c r="G71" s="233" t="s">
        <v>411</v>
      </c>
    </row>
    <row r="72" spans="2:7" ht="54.9" customHeight="1" x14ac:dyDescent="0.3">
      <c r="B72" s="32">
        <v>110</v>
      </c>
      <c r="C72" s="264" t="s">
        <v>412</v>
      </c>
      <c r="D72" s="265" t="s">
        <v>352</v>
      </c>
      <c r="E72" s="31">
        <v>2021</v>
      </c>
      <c r="F72" s="242" t="s">
        <v>413</v>
      </c>
      <c r="G72" s="233" t="s">
        <v>414</v>
      </c>
    </row>
    <row r="73" spans="2:7" ht="62.4" x14ac:dyDescent="0.3">
      <c r="B73" s="263">
        <v>111</v>
      </c>
      <c r="C73" s="264" t="s">
        <v>415</v>
      </c>
      <c r="D73" s="265" t="s">
        <v>352</v>
      </c>
      <c r="E73" s="31">
        <v>2021</v>
      </c>
      <c r="F73" s="242" t="s">
        <v>416</v>
      </c>
      <c r="G73" s="233" t="s">
        <v>417</v>
      </c>
    </row>
    <row r="74" spans="2:7" ht="50.4" customHeight="1" x14ac:dyDescent="0.3">
      <c r="B74" s="32">
        <v>112</v>
      </c>
      <c r="C74" s="264" t="s">
        <v>418</v>
      </c>
      <c r="D74" s="265" t="s">
        <v>352</v>
      </c>
      <c r="E74" s="31">
        <v>2020</v>
      </c>
      <c r="F74" s="242" t="s">
        <v>419</v>
      </c>
      <c r="G74" s="233" t="s">
        <v>420</v>
      </c>
    </row>
    <row r="75" spans="2:7" ht="34.5" customHeight="1" x14ac:dyDescent="0.3">
      <c r="B75" s="32">
        <v>113</v>
      </c>
      <c r="C75" s="254" t="s">
        <v>421</v>
      </c>
      <c r="D75" s="19" t="s">
        <v>422</v>
      </c>
      <c r="E75" s="31">
        <v>2020</v>
      </c>
      <c r="F75" s="253" t="s">
        <v>423</v>
      </c>
      <c r="G75" s="233" t="s">
        <v>424</v>
      </c>
    </row>
    <row r="76" spans="2:7" ht="34.5" customHeight="1" x14ac:dyDescent="0.3">
      <c r="B76" s="32">
        <v>114</v>
      </c>
      <c r="C76" s="264" t="s">
        <v>425</v>
      </c>
      <c r="D76" s="251" t="s">
        <v>422</v>
      </c>
      <c r="E76" s="31">
        <v>2024</v>
      </c>
      <c r="F76" s="266" t="s">
        <v>426</v>
      </c>
      <c r="G76" s="233" t="s">
        <v>427</v>
      </c>
    </row>
    <row r="77" spans="2:7" ht="34.5" customHeight="1" x14ac:dyDescent="0.3">
      <c r="B77" s="32">
        <v>115</v>
      </c>
      <c r="C77" s="36" t="s">
        <v>428</v>
      </c>
      <c r="D77" s="251" t="s">
        <v>352</v>
      </c>
      <c r="E77" s="31">
        <v>2023</v>
      </c>
      <c r="F77" s="267" t="s">
        <v>429</v>
      </c>
      <c r="G77" s="233" t="s">
        <v>430</v>
      </c>
    </row>
    <row r="78" spans="2:7" ht="34.5" customHeight="1" x14ac:dyDescent="0.3">
      <c r="B78" s="263">
        <v>116</v>
      </c>
      <c r="C78" s="36" t="s">
        <v>431</v>
      </c>
      <c r="D78" s="251" t="s">
        <v>432</v>
      </c>
      <c r="E78" s="31">
        <v>2023</v>
      </c>
      <c r="F78" s="266" t="s">
        <v>433</v>
      </c>
      <c r="G78" s="233" t="s">
        <v>434</v>
      </c>
    </row>
    <row r="79" spans="2:7" ht="34.5" customHeight="1" x14ac:dyDescent="0.3">
      <c r="B79" s="32">
        <v>117</v>
      </c>
      <c r="C79" s="264" t="s">
        <v>435</v>
      </c>
      <c r="D79" s="251" t="s">
        <v>352</v>
      </c>
      <c r="E79" s="31">
        <v>2023</v>
      </c>
      <c r="F79" s="266" t="s">
        <v>436</v>
      </c>
      <c r="G79" s="233" t="s">
        <v>437</v>
      </c>
    </row>
    <row r="80" spans="2:7" ht="51.9" customHeight="1" x14ac:dyDescent="0.3">
      <c r="B80" s="268">
        <v>118</v>
      </c>
      <c r="C80" s="269" t="s">
        <v>438</v>
      </c>
      <c r="D80" s="270" t="s">
        <v>352</v>
      </c>
      <c r="E80" s="155">
        <v>2023</v>
      </c>
      <c r="F80" s="271" t="s">
        <v>439</v>
      </c>
      <c r="G80" s="233" t="s">
        <v>440</v>
      </c>
    </row>
    <row r="81" spans="2:7" ht="66.900000000000006" customHeight="1" x14ac:dyDescent="0.3">
      <c r="B81" s="32">
        <v>119</v>
      </c>
      <c r="C81" s="264" t="s">
        <v>441</v>
      </c>
      <c r="D81" s="251" t="s">
        <v>352</v>
      </c>
      <c r="E81" s="31">
        <v>2023</v>
      </c>
      <c r="F81" s="98" t="s">
        <v>442</v>
      </c>
      <c r="G81" s="233" t="s">
        <v>443</v>
      </c>
    </row>
    <row r="82" spans="2:7" ht="34.5" customHeight="1" x14ac:dyDescent="0.3">
      <c r="B82" s="32">
        <v>120</v>
      </c>
      <c r="C82" s="36" t="s">
        <v>444</v>
      </c>
      <c r="D82" s="251" t="s">
        <v>204</v>
      </c>
      <c r="E82" s="31">
        <v>2023</v>
      </c>
      <c r="F82" s="272" t="s">
        <v>445</v>
      </c>
      <c r="G82" s="233" t="s">
        <v>446</v>
      </c>
    </row>
    <row r="83" spans="2:7" s="277" customFormat="1" ht="34.5" customHeight="1" x14ac:dyDescent="0.3">
      <c r="B83" s="273">
        <v>121</v>
      </c>
      <c r="C83" s="274" t="s">
        <v>447</v>
      </c>
      <c r="D83" s="270" t="s">
        <v>204</v>
      </c>
      <c r="E83" s="155">
        <v>2023</v>
      </c>
      <c r="F83" s="275" t="s">
        <v>445</v>
      </c>
      <c r="G83" s="276" t="s">
        <v>448</v>
      </c>
    </row>
    <row r="84" spans="2:7" ht="34.5" customHeight="1" x14ac:dyDescent="0.3">
      <c r="B84" s="32">
        <v>122</v>
      </c>
      <c r="C84" s="36" t="s">
        <v>449</v>
      </c>
      <c r="D84" s="251" t="s">
        <v>204</v>
      </c>
      <c r="E84" s="31">
        <v>2023</v>
      </c>
      <c r="F84" s="272" t="s">
        <v>445</v>
      </c>
      <c r="G84" s="233" t="s">
        <v>450</v>
      </c>
    </row>
    <row r="85" spans="2:7" ht="34.5" customHeight="1" x14ac:dyDescent="0.3">
      <c r="B85" s="32">
        <v>123</v>
      </c>
      <c r="C85" s="36" t="s">
        <v>451</v>
      </c>
      <c r="D85" s="251" t="s">
        <v>204</v>
      </c>
      <c r="E85" s="31">
        <v>2022</v>
      </c>
      <c r="F85" s="272" t="s">
        <v>445</v>
      </c>
      <c r="G85" s="233" t="s">
        <v>452</v>
      </c>
    </row>
    <row r="86" spans="2:7" ht="34.5" customHeight="1" x14ac:dyDescent="0.3">
      <c r="B86" s="32">
        <v>124</v>
      </c>
      <c r="C86" s="36" t="s">
        <v>453</v>
      </c>
      <c r="D86" s="251" t="s">
        <v>204</v>
      </c>
      <c r="E86" s="31">
        <v>2022</v>
      </c>
      <c r="F86" s="272" t="s">
        <v>445</v>
      </c>
      <c r="G86" s="233" t="s">
        <v>454</v>
      </c>
    </row>
    <row r="87" spans="2:7" ht="34.5" customHeight="1" x14ac:dyDescent="0.3">
      <c r="B87" s="32">
        <v>125</v>
      </c>
      <c r="C87" s="36" t="s">
        <v>455</v>
      </c>
      <c r="D87" s="251" t="s">
        <v>204</v>
      </c>
      <c r="E87" s="31">
        <v>2022</v>
      </c>
      <c r="F87" s="272" t="s">
        <v>445</v>
      </c>
      <c r="G87" s="233" t="s">
        <v>446</v>
      </c>
    </row>
    <row r="88" spans="2:7" ht="34.5" customHeight="1" x14ac:dyDescent="0.3">
      <c r="B88" s="263">
        <v>126</v>
      </c>
      <c r="C88" s="36" t="s">
        <v>456</v>
      </c>
      <c r="D88" s="251" t="s">
        <v>204</v>
      </c>
      <c r="E88" s="31">
        <v>2022</v>
      </c>
      <c r="F88" s="272" t="s">
        <v>445</v>
      </c>
      <c r="G88" s="233" t="s">
        <v>446</v>
      </c>
    </row>
    <row r="89" spans="2:7" ht="34.5" customHeight="1" x14ac:dyDescent="0.3">
      <c r="B89" s="32">
        <v>127</v>
      </c>
      <c r="C89" s="36" t="s">
        <v>457</v>
      </c>
      <c r="D89" s="251" t="s">
        <v>204</v>
      </c>
      <c r="E89" s="31">
        <v>2022</v>
      </c>
      <c r="F89" s="272" t="s">
        <v>445</v>
      </c>
      <c r="G89" s="233" t="s">
        <v>446</v>
      </c>
    </row>
    <row r="90" spans="2:7" ht="34.5" customHeight="1" x14ac:dyDescent="0.3">
      <c r="B90" s="32">
        <v>128</v>
      </c>
      <c r="C90" s="278" t="s">
        <v>458</v>
      </c>
      <c r="D90" s="279" t="s">
        <v>204</v>
      </c>
      <c r="E90" s="31">
        <v>2021</v>
      </c>
      <c r="F90" s="280" t="s">
        <v>445</v>
      </c>
      <c r="G90" s="233" t="s">
        <v>459</v>
      </c>
    </row>
    <row r="91" spans="2:7" ht="34.5" customHeight="1" x14ac:dyDescent="0.3">
      <c r="B91" s="32">
        <v>129</v>
      </c>
      <c r="C91" s="281" t="s">
        <v>460</v>
      </c>
      <c r="D91" s="282" t="s">
        <v>332</v>
      </c>
      <c r="E91" s="31">
        <v>2022</v>
      </c>
      <c r="F91" s="283" t="s">
        <v>461</v>
      </c>
      <c r="G91" s="233" t="s">
        <v>446</v>
      </c>
    </row>
    <row r="92" spans="2:7" ht="34.5" customHeight="1" x14ac:dyDescent="0.3">
      <c r="B92" s="32">
        <v>130</v>
      </c>
      <c r="C92" s="284" t="s">
        <v>462</v>
      </c>
      <c r="D92" s="285" t="s">
        <v>332</v>
      </c>
      <c r="E92" s="31">
        <v>2021</v>
      </c>
      <c r="F92" s="286" t="s">
        <v>463</v>
      </c>
      <c r="G92" s="233" t="s">
        <v>446</v>
      </c>
    </row>
    <row r="93" spans="2:7" ht="34.5" customHeight="1" x14ac:dyDescent="0.3">
      <c r="B93" s="263">
        <v>131</v>
      </c>
      <c r="C93" s="281" t="s">
        <v>464</v>
      </c>
      <c r="D93" s="282" t="s">
        <v>332</v>
      </c>
      <c r="E93" s="31">
        <v>2021</v>
      </c>
      <c r="F93" s="287" t="s">
        <v>465</v>
      </c>
      <c r="G93" s="233" t="s">
        <v>466</v>
      </c>
    </row>
    <row r="94" spans="2:7" ht="34.5" customHeight="1" x14ac:dyDescent="0.3">
      <c r="B94" s="32">
        <v>132</v>
      </c>
      <c r="C94" s="288" t="s">
        <v>467</v>
      </c>
      <c r="D94" s="282" t="s">
        <v>332</v>
      </c>
      <c r="E94" s="31">
        <v>2022</v>
      </c>
      <c r="F94" s="287" t="s">
        <v>468</v>
      </c>
      <c r="G94" s="233" t="s">
        <v>469</v>
      </c>
    </row>
    <row r="95" spans="2:7" ht="34.5" customHeight="1" x14ac:dyDescent="0.3">
      <c r="B95" s="32">
        <v>133</v>
      </c>
      <c r="C95" s="36" t="s">
        <v>470</v>
      </c>
      <c r="D95" s="265" t="s">
        <v>352</v>
      </c>
      <c r="E95" s="31">
        <v>2021</v>
      </c>
      <c r="F95" s="289" t="s">
        <v>471</v>
      </c>
      <c r="G95" s="233" t="s">
        <v>472</v>
      </c>
    </row>
    <row r="96" spans="2:7" ht="34.5" customHeight="1" x14ac:dyDescent="0.3">
      <c r="B96" s="32">
        <v>134</v>
      </c>
      <c r="C96" s="288" t="s">
        <v>473</v>
      </c>
      <c r="D96" s="282" t="s">
        <v>352</v>
      </c>
      <c r="E96" s="31">
        <v>2011</v>
      </c>
      <c r="F96" s="290" t="s">
        <v>474</v>
      </c>
      <c r="G96" s="233" t="s">
        <v>475</v>
      </c>
    </row>
    <row r="97" spans="1:7" ht="57.9" customHeight="1" x14ac:dyDescent="0.3">
      <c r="A97" s="9"/>
      <c r="B97" s="32">
        <v>135</v>
      </c>
      <c r="C97" s="291" t="s">
        <v>476</v>
      </c>
      <c r="D97" s="285" t="s">
        <v>332</v>
      </c>
      <c r="E97" s="30">
        <v>2021</v>
      </c>
      <c r="F97" s="292" t="s">
        <v>477</v>
      </c>
      <c r="G97" s="233" t="s">
        <v>446</v>
      </c>
    </row>
    <row r="98" spans="1:7" ht="57.9" customHeight="1" x14ac:dyDescent="0.3">
      <c r="A98" s="9"/>
      <c r="B98" s="263">
        <v>136</v>
      </c>
      <c r="C98" s="264" t="s">
        <v>478</v>
      </c>
      <c r="D98" s="240" t="s">
        <v>204</v>
      </c>
      <c r="E98" s="31">
        <v>2024</v>
      </c>
      <c r="F98" s="242" t="s">
        <v>479</v>
      </c>
      <c r="G98" s="247" t="s">
        <v>480</v>
      </c>
    </row>
    <row r="100" spans="1:7" ht="34.5" customHeight="1" x14ac:dyDescent="0.35">
      <c r="B100" s="7" t="s">
        <v>481</v>
      </c>
      <c r="C100" s="7"/>
    </row>
    <row r="101" spans="1:7" ht="34.5" customHeight="1" x14ac:dyDescent="0.3"/>
    <row r="102" spans="1:7" ht="34.5" customHeight="1" x14ac:dyDescent="0.3">
      <c r="B102" s="351" t="s">
        <v>159</v>
      </c>
      <c r="C102" s="351" t="s">
        <v>160</v>
      </c>
      <c r="D102" s="353" t="s">
        <v>161</v>
      </c>
      <c r="E102" s="349" t="s">
        <v>162</v>
      </c>
      <c r="F102" s="349" t="s">
        <v>163</v>
      </c>
      <c r="G102" s="349" t="s">
        <v>228</v>
      </c>
    </row>
    <row r="103" spans="1:7" ht="34.5" customHeight="1" x14ac:dyDescent="0.3">
      <c r="B103" s="352"/>
      <c r="C103" s="352"/>
      <c r="D103" s="354"/>
      <c r="E103" s="350"/>
      <c r="F103" s="350"/>
      <c r="G103" s="350"/>
    </row>
    <row r="104" spans="1:7" ht="56.1" customHeight="1" x14ac:dyDescent="0.3">
      <c r="B104" s="263">
        <v>137</v>
      </c>
      <c r="C104" s="36" t="s">
        <v>482</v>
      </c>
      <c r="D104" s="265" t="s">
        <v>234</v>
      </c>
      <c r="E104" s="31">
        <v>2018</v>
      </c>
      <c r="F104" s="289" t="s">
        <v>483</v>
      </c>
      <c r="G104" s="233" t="s">
        <v>484</v>
      </c>
    </row>
    <row r="105" spans="1:7" ht="87" customHeight="1" x14ac:dyDescent="0.3">
      <c r="B105" s="32">
        <v>138</v>
      </c>
      <c r="C105" s="36" t="s">
        <v>485</v>
      </c>
      <c r="D105" s="265" t="s">
        <v>234</v>
      </c>
      <c r="E105" s="31">
        <v>2023</v>
      </c>
      <c r="F105" s="262" t="s">
        <v>486</v>
      </c>
      <c r="G105" s="233" t="s">
        <v>487</v>
      </c>
    </row>
    <row r="106" spans="1:7" ht="56.1" customHeight="1" x14ac:dyDescent="0.3">
      <c r="B106" s="263">
        <v>139</v>
      </c>
      <c r="C106" s="36" t="s">
        <v>488</v>
      </c>
      <c r="D106" s="265" t="s">
        <v>234</v>
      </c>
      <c r="E106" s="31">
        <v>2024</v>
      </c>
      <c r="F106" s="262" t="s">
        <v>489</v>
      </c>
      <c r="G106" s="233" t="s">
        <v>490</v>
      </c>
    </row>
    <row r="107" spans="1:7" ht="56.1" customHeight="1" x14ac:dyDescent="0.3">
      <c r="B107" s="32">
        <v>140</v>
      </c>
      <c r="C107" s="36" t="s">
        <v>491</v>
      </c>
      <c r="D107" s="265" t="s">
        <v>234</v>
      </c>
      <c r="E107" s="31">
        <v>2014</v>
      </c>
      <c r="F107" s="262" t="s">
        <v>492</v>
      </c>
      <c r="G107" s="233" t="s">
        <v>493</v>
      </c>
    </row>
    <row r="108" spans="1:7" ht="56.1" customHeight="1" x14ac:dyDescent="0.3">
      <c r="B108" s="263">
        <v>141</v>
      </c>
      <c r="C108" s="36" t="s">
        <v>494</v>
      </c>
      <c r="D108" s="265" t="s">
        <v>234</v>
      </c>
      <c r="E108" s="31">
        <v>2023</v>
      </c>
      <c r="F108" s="262" t="s">
        <v>495</v>
      </c>
      <c r="G108" s="233" t="s">
        <v>347</v>
      </c>
    </row>
    <row r="109" spans="1:7" ht="56.1" customHeight="1" x14ac:dyDescent="0.3">
      <c r="B109" s="32">
        <v>142</v>
      </c>
      <c r="C109" s="256" t="s">
        <v>496</v>
      </c>
      <c r="D109" s="265" t="s">
        <v>234</v>
      </c>
      <c r="E109" s="31">
        <v>2000</v>
      </c>
      <c r="F109" s="259" t="s">
        <v>497</v>
      </c>
      <c r="G109" s="233" t="s">
        <v>347</v>
      </c>
    </row>
    <row r="110" spans="1:7" ht="56.1" customHeight="1" x14ac:dyDescent="0.3">
      <c r="B110" s="263">
        <v>143</v>
      </c>
      <c r="C110" s="256" t="s">
        <v>498</v>
      </c>
      <c r="D110" s="22" t="s">
        <v>499</v>
      </c>
      <c r="E110" s="31">
        <v>2024</v>
      </c>
      <c r="F110" s="259" t="s">
        <v>500</v>
      </c>
      <c r="G110" s="233" t="s">
        <v>501</v>
      </c>
    </row>
    <row r="111" spans="1:7" ht="56.1" customHeight="1" x14ac:dyDescent="0.3">
      <c r="B111" s="32">
        <v>144</v>
      </c>
      <c r="C111" s="36" t="s">
        <v>502</v>
      </c>
      <c r="D111" s="265" t="s">
        <v>234</v>
      </c>
      <c r="E111" s="31">
        <v>1990</v>
      </c>
      <c r="F111" s="289" t="s">
        <v>503</v>
      </c>
      <c r="G111" s="233" t="s">
        <v>339</v>
      </c>
    </row>
    <row r="112" spans="1:7" ht="56.1" customHeight="1" x14ac:dyDescent="0.3">
      <c r="B112" s="263">
        <v>145</v>
      </c>
      <c r="C112" s="36" t="s">
        <v>504</v>
      </c>
      <c r="D112" s="265" t="s">
        <v>234</v>
      </c>
      <c r="E112" s="31">
        <v>2023</v>
      </c>
      <c r="F112" s="289" t="s">
        <v>505</v>
      </c>
      <c r="G112" s="233" t="s">
        <v>339</v>
      </c>
    </row>
    <row r="113" spans="2:7" ht="56.1" customHeight="1" x14ac:dyDescent="0.3">
      <c r="B113" s="32">
        <v>146</v>
      </c>
      <c r="C113" s="36" t="s">
        <v>506</v>
      </c>
      <c r="D113" s="265" t="s">
        <v>507</v>
      </c>
      <c r="E113" s="31">
        <v>2023</v>
      </c>
      <c r="F113" s="289" t="s">
        <v>508</v>
      </c>
      <c r="G113" s="233" t="s">
        <v>509</v>
      </c>
    </row>
    <row r="114" spans="2:7" ht="56.1" customHeight="1" x14ac:dyDescent="0.3">
      <c r="B114" s="263">
        <v>147</v>
      </c>
      <c r="C114" s="36" t="s">
        <v>510</v>
      </c>
      <c r="D114" s="265" t="s">
        <v>332</v>
      </c>
      <c r="E114" s="31">
        <v>2006</v>
      </c>
      <c r="F114" s="289" t="s">
        <v>511</v>
      </c>
      <c r="G114" s="233" t="s">
        <v>347</v>
      </c>
    </row>
    <row r="115" spans="2:7" ht="56.1" customHeight="1" x14ac:dyDescent="0.3">
      <c r="B115" s="32">
        <v>148</v>
      </c>
      <c r="C115" s="36" t="s">
        <v>512</v>
      </c>
      <c r="D115" s="265" t="s">
        <v>332</v>
      </c>
      <c r="E115" s="31">
        <v>2009</v>
      </c>
      <c r="F115" s="293" t="s">
        <v>513</v>
      </c>
      <c r="G115" s="233" t="s">
        <v>475</v>
      </c>
    </row>
    <row r="116" spans="2:7" ht="56.1" customHeight="1" x14ac:dyDescent="0.3">
      <c r="B116" s="263">
        <v>149</v>
      </c>
      <c r="C116" s="256" t="s">
        <v>514</v>
      </c>
      <c r="D116" s="22" t="s">
        <v>234</v>
      </c>
      <c r="E116" s="31">
        <v>2016</v>
      </c>
      <c r="F116" s="259" t="s">
        <v>515</v>
      </c>
      <c r="G116" s="233" t="s">
        <v>347</v>
      </c>
    </row>
    <row r="117" spans="2:7" ht="56.1" customHeight="1" x14ac:dyDescent="0.3">
      <c r="B117" s="32">
        <v>150</v>
      </c>
      <c r="C117" s="36" t="s">
        <v>516</v>
      </c>
      <c r="D117" s="22" t="s">
        <v>234</v>
      </c>
      <c r="E117" s="31">
        <v>2023</v>
      </c>
      <c r="F117" s="293" t="s">
        <v>517</v>
      </c>
      <c r="G117" s="233" t="s">
        <v>518</v>
      </c>
    </row>
    <row r="118" spans="2:7" ht="56.1" customHeight="1" x14ac:dyDescent="0.3">
      <c r="B118" s="263">
        <v>151</v>
      </c>
      <c r="C118" s="36" t="s">
        <v>519</v>
      </c>
      <c r="D118" s="251" t="s">
        <v>332</v>
      </c>
      <c r="E118" s="31">
        <v>2019</v>
      </c>
      <c r="F118" s="262" t="s">
        <v>520</v>
      </c>
      <c r="G118" s="233" t="s">
        <v>521</v>
      </c>
    </row>
    <row r="119" spans="2:7" ht="56.1" customHeight="1" x14ac:dyDescent="0.3">
      <c r="B119" s="32">
        <v>152</v>
      </c>
      <c r="C119" s="36" t="s">
        <v>522</v>
      </c>
      <c r="D119" s="22" t="s">
        <v>523</v>
      </c>
      <c r="E119" s="31">
        <v>2014</v>
      </c>
      <c r="F119" s="262" t="s">
        <v>524</v>
      </c>
      <c r="G119" s="233" t="s">
        <v>525</v>
      </c>
    </row>
    <row r="120" spans="2:7" ht="56.1" customHeight="1" x14ac:dyDescent="0.3">
      <c r="B120" s="263">
        <v>153</v>
      </c>
      <c r="C120" s="36" t="s">
        <v>526</v>
      </c>
      <c r="D120" s="253" t="s">
        <v>527</v>
      </c>
      <c r="E120" s="31">
        <v>2023</v>
      </c>
      <c r="F120" s="262" t="s">
        <v>528</v>
      </c>
      <c r="G120" s="233" t="s">
        <v>347</v>
      </c>
    </row>
    <row r="121" spans="2:7" ht="56.1" customHeight="1" x14ac:dyDescent="0.3">
      <c r="B121" s="32">
        <v>154</v>
      </c>
      <c r="C121" s="36" t="s">
        <v>529</v>
      </c>
      <c r="D121" s="251" t="s">
        <v>332</v>
      </c>
      <c r="E121" s="31">
        <v>2015</v>
      </c>
      <c r="F121" s="262" t="s">
        <v>530</v>
      </c>
      <c r="G121" s="233" t="s">
        <v>518</v>
      </c>
    </row>
    <row r="122" spans="2:7" ht="56.1" customHeight="1" x14ac:dyDescent="0.3">
      <c r="B122" s="263">
        <v>155</v>
      </c>
      <c r="C122" s="36" t="s">
        <v>531</v>
      </c>
      <c r="D122" s="251" t="s">
        <v>110</v>
      </c>
      <c r="E122" s="31" t="s">
        <v>532</v>
      </c>
      <c r="F122" s="262" t="s">
        <v>533</v>
      </c>
      <c r="G122" s="233" t="s">
        <v>534</v>
      </c>
    </row>
    <row r="123" spans="2:7" ht="56.1" customHeight="1" x14ac:dyDescent="0.3">
      <c r="B123" s="32">
        <v>156</v>
      </c>
      <c r="C123" s="36" t="s">
        <v>535</v>
      </c>
      <c r="D123" s="251" t="s">
        <v>536</v>
      </c>
      <c r="E123" s="31">
        <v>2010</v>
      </c>
      <c r="F123" s="262" t="s">
        <v>537</v>
      </c>
      <c r="G123" s="233" t="s">
        <v>538</v>
      </c>
    </row>
    <row r="124" spans="2:7" ht="56.1" customHeight="1" x14ac:dyDescent="0.3">
      <c r="B124" s="263">
        <v>157</v>
      </c>
      <c r="C124" s="36" t="s">
        <v>539</v>
      </c>
      <c r="D124" s="251" t="s">
        <v>234</v>
      </c>
      <c r="E124" s="31">
        <v>2010</v>
      </c>
      <c r="F124" s="262" t="s">
        <v>540</v>
      </c>
      <c r="G124" s="233" t="s">
        <v>534</v>
      </c>
    </row>
    <row r="125" spans="2:7" ht="56.1" customHeight="1" x14ac:dyDescent="0.3">
      <c r="B125" s="32">
        <v>158</v>
      </c>
      <c r="C125" s="36" t="s">
        <v>541</v>
      </c>
      <c r="D125" s="251" t="s">
        <v>110</v>
      </c>
      <c r="E125" s="31">
        <v>2022</v>
      </c>
      <c r="F125" s="262" t="s">
        <v>542</v>
      </c>
      <c r="G125" s="233" t="s">
        <v>543</v>
      </c>
    </row>
    <row r="126" spans="2:7" ht="56.1" customHeight="1" x14ac:dyDescent="0.3">
      <c r="B126" s="263">
        <v>159</v>
      </c>
      <c r="C126" s="36" t="s">
        <v>544</v>
      </c>
      <c r="D126" s="251" t="s">
        <v>352</v>
      </c>
      <c r="E126" s="31">
        <v>2020</v>
      </c>
      <c r="F126" s="262" t="s">
        <v>545</v>
      </c>
      <c r="G126" s="233" t="s">
        <v>546</v>
      </c>
    </row>
    <row r="127" spans="2:7" ht="56.1" customHeight="1" x14ac:dyDescent="0.3">
      <c r="B127" s="32">
        <v>160</v>
      </c>
      <c r="C127" s="36" t="s">
        <v>547</v>
      </c>
      <c r="D127" s="251" t="s">
        <v>548</v>
      </c>
      <c r="E127" s="31">
        <v>2019</v>
      </c>
      <c r="F127" s="262" t="s">
        <v>549</v>
      </c>
      <c r="G127" s="233" t="s">
        <v>550</v>
      </c>
    </row>
    <row r="128" spans="2:7" ht="56.1" customHeight="1" x14ac:dyDescent="0.3">
      <c r="B128" s="263">
        <v>161</v>
      </c>
      <c r="C128" s="36" t="s">
        <v>551</v>
      </c>
      <c r="D128" s="251" t="s">
        <v>548</v>
      </c>
      <c r="E128" s="31">
        <v>2019</v>
      </c>
      <c r="F128" s="262" t="s">
        <v>552</v>
      </c>
      <c r="G128" s="233" t="s">
        <v>553</v>
      </c>
    </row>
    <row r="129" spans="1:7" ht="56.1" customHeight="1" x14ac:dyDescent="0.3">
      <c r="B129" s="32">
        <v>162</v>
      </c>
      <c r="C129" s="36" t="s">
        <v>554</v>
      </c>
      <c r="D129" s="251" t="s">
        <v>555</v>
      </c>
      <c r="E129" s="31">
        <v>2011</v>
      </c>
      <c r="F129" s="262" t="s">
        <v>556</v>
      </c>
      <c r="G129" s="233" t="s">
        <v>557</v>
      </c>
    </row>
    <row r="130" spans="1:7" ht="56.1" customHeight="1" x14ac:dyDescent="0.3">
      <c r="B130" s="263">
        <v>163</v>
      </c>
      <c r="C130" s="36" t="s">
        <v>558</v>
      </c>
      <c r="D130" s="251" t="s">
        <v>234</v>
      </c>
      <c r="E130" s="31">
        <v>2010</v>
      </c>
      <c r="F130" s="262" t="s">
        <v>559</v>
      </c>
      <c r="G130" s="233" t="s">
        <v>560</v>
      </c>
    </row>
    <row r="131" spans="1:7" ht="56.1" customHeight="1" x14ac:dyDescent="0.3">
      <c r="B131" s="32">
        <v>164</v>
      </c>
      <c r="C131" s="256" t="s">
        <v>561</v>
      </c>
      <c r="D131" s="22" t="s">
        <v>234</v>
      </c>
      <c r="E131" s="31">
        <v>2017</v>
      </c>
      <c r="F131" s="259" t="s">
        <v>562</v>
      </c>
      <c r="G131" s="233" t="s">
        <v>563</v>
      </c>
    </row>
    <row r="132" spans="1:7" ht="56.1" customHeight="1" x14ac:dyDescent="0.3">
      <c r="B132" s="263">
        <v>165</v>
      </c>
      <c r="C132" s="256" t="s">
        <v>564</v>
      </c>
      <c r="D132" s="22" t="s">
        <v>234</v>
      </c>
      <c r="E132" s="31">
        <v>2009</v>
      </c>
      <c r="F132" s="259" t="s">
        <v>565</v>
      </c>
      <c r="G132" s="233" t="s">
        <v>560</v>
      </c>
    </row>
    <row r="133" spans="1:7" ht="56.1" customHeight="1" x14ac:dyDescent="0.3">
      <c r="B133" s="32">
        <v>166</v>
      </c>
      <c r="C133" s="256" t="s">
        <v>566</v>
      </c>
      <c r="D133" s="22" t="s">
        <v>234</v>
      </c>
      <c r="E133" s="31">
        <v>2010</v>
      </c>
      <c r="F133" s="259" t="s">
        <v>567</v>
      </c>
      <c r="G133" s="233" t="s">
        <v>560</v>
      </c>
    </row>
    <row r="134" spans="1:7" ht="57" customHeight="1" x14ac:dyDescent="0.3">
      <c r="A134" s="9"/>
      <c r="B134" s="263">
        <v>167</v>
      </c>
      <c r="C134" s="256" t="s">
        <v>568</v>
      </c>
      <c r="D134" s="260" t="s">
        <v>569</v>
      </c>
      <c r="E134" s="31">
        <v>1983</v>
      </c>
      <c r="F134" s="259" t="s">
        <v>570</v>
      </c>
      <c r="G134" s="247" t="s">
        <v>563</v>
      </c>
    </row>
    <row r="136" spans="1:7" ht="18" x14ac:dyDescent="0.35">
      <c r="B136" s="7" t="s">
        <v>571</v>
      </c>
      <c r="C136" s="7"/>
    </row>
    <row r="138" spans="1:7" x14ac:dyDescent="0.3">
      <c r="B138" s="351" t="s">
        <v>159</v>
      </c>
      <c r="C138" s="351" t="s">
        <v>160</v>
      </c>
      <c r="D138" s="353" t="s">
        <v>161</v>
      </c>
      <c r="E138" s="349" t="s">
        <v>162</v>
      </c>
      <c r="F138" s="349" t="s">
        <v>163</v>
      </c>
      <c r="G138" s="349" t="s">
        <v>228</v>
      </c>
    </row>
    <row r="139" spans="1:7" x14ac:dyDescent="0.3">
      <c r="B139" s="352"/>
      <c r="C139" s="352"/>
      <c r="D139" s="354"/>
      <c r="E139" s="350"/>
      <c r="F139" s="350"/>
      <c r="G139" s="350"/>
    </row>
    <row r="140" spans="1:7" ht="56.1" customHeight="1" x14ac:dyDescent="0.3">
      <c r="B140" s="263">
        <v>167</v>
      </c>
      <c r="C140" s="36" t="s">
        <v>572</v>
      </c>
      <c r="D140" s="19" t="s">
        <v>573</v>
      </c>
      <c r="E140" s="31">
        <v>2023</v>
      </c>
      <c r="F140" s="242" t="s">
        <v>574</v>
      </c>
      <c r="G140" s="233" t="s">
        <v>575</v>
      </c>
    </row>
    <row r="141" spans="1:7" ht="56.1" customHeight="1" x14ac:dyDescent="0.3">
      <c r="B141" s="294">
        <v>168</v>
      </c>
      <c r="C141" s="36" t="s">
        <v>576</v>
      </c>
      <c r="D141" s="19" t="s">
        <v>110</v>
      </c>
      <c r="E141" s="31">
        <v>2022</v>
      </c>
      <c r="F141" s="98" t="s">
        <v>577</v>
      </c>
      <c r="G141" s="233" t="s">
        <v>578</v>
      </c>
    </row>
    <row r="142" spans="1:7" ht="56.1" customHeight="1" x14ac:dyDescent="0.3">
      <c r="B142" s="263">
        <v>169</v>
      </c>
      <c r="C142" s="36" t="s">
        <v>579</v>
      </c>
      <c r="D142" s="253" t="s">
        <v>580</v>
      </c>
      <c r="E142" s="31">
        <v>2016</v>
      </c>
      <c r="F142" s="98" t="s">
        <v>581</v>
      </c>
      <c r="G142" s="233" t="s">
        <v>582</v>
      </c>
    </row>
    <row r="143" spans="1:7" ht="101.4" customHeight="1" x14ac:dyDescent="0.3">
      <c r="B143" s="263">
        <v>170</v>
      </c>
      <c r="C143" s="36" t="s">
        <v>583</v>
      </c>
      <c r="D143" s="19" t="s">
        <v>110</v>
      </c>
      <c r="E143" s="31" t="s">
        <v>584</v>
      </c>
      <c r="F143" s="98" t="s">
        <v>585</v>
      </c>
      <c r="G143" s="233" t="s">
        <v>586</v>
      </c>
    </row>
    <row r="144" spans="1:7" ht="56.1" customHeight="1" x14ac:dyDescent="0.3">
      <c r="B144" s="263">
        <v>171</v>
      </c>
      <c r="C144" s="36" t="s">
        <v>587</v>
      </c>
      <c r="D144" s="19" t="s">
        <v>110</v>
      </c>
      <c r="E144" s="31">
        <v>2022</v>
      </c>
      <c r="F144" s="98" t="s">
        <v>588</v>
      </c>
      <c r="G144" s="233" t="s">
        <v>589</v>
      </c>
    </row>
    <row r="145" spans="2:7" ht="66" customHeight="1" x14ac:dyDescent="0.3">
      <c r="B145" s="294">
        <v>172</v>
      </c>
      <c r="C145" s="36" t="s">
        <v>590</v>
      </c>
      <c r="D145" s="251" t="s">
        <v>234</v>
      </c>
      <c r="E145" s="31">
        <v>2021</v>
      </c>
      <c r="F145" s="262" t="s">
        <v>591</v>
      </c>
      <c r="G145" s="233" t="s">
        <v>592</v>
      </c>
    </row>
    <row r="146" spans="2:7" ht="56.1" customHeight="1" x14ac:dyDescent="0.3">
      <c r="B146" s="263">
        <v>173</v>
      </c>
      <c r="C146" s="36" t="s">
        <v>593</v>
      </c>
      <c r="D146" s="19" t="s">
        <v>110</v>
      </c>
      <c r="E146" s="31">
        <v>2014</v>
      </c>
      <c r="F146" s="242" t="s">
        <v>594</v>
      </c>
      <c r="G146" s="233" t="s">
        <v>595</v>
      </c>
    </row>
    <row r="147" spans="2:7" ht="67.5" customHeight="1" x14ac:dyDescent="0.3">
      <c r="B147" s="263">
        <v>174</v>
      </c>
      <c r="C147" s="36" t="s">
        <v>596</v>
      </c>
      <c r="D147" s="19" t="s">
        <v>597</v>
      </c>
      <c r="E147" s="31">
        <v>2017</v>
      </c>
      <c r="F147" s="242" t="s">
        <v>598</v>
      </c>
      <c r="G147" s="233" t="s">
        <v>599</v>
      </c>
    </row>
    <row r="148" spans="2:7" ht="56.1" customHeight="1" x14ac:dyDescent="0.3">
      <c r="B148" s="263">
        <v>175</v>
      </c>
      <c r="C148" s="36" t="s">
        <v>600</v>
      </c>
      <c r="D148" s="19" t="s">
        <v>601</v>
      </c>
      <c r="E148" s="31">
        <v>2018</v>
      </c>
      <c r="F148" s="289" t="s">
        <v>602</v>
      </c>
      <c r="G148" s="233" t="s">
        <v>603</v>
      </c>
    </row>
    <row r="149" spans="2:7" ht="56.1" customHeight="1" x14ac:dyDescent="0.3">
      <c r="B149" s="294">
        <v>176</v>
      </c>
      <c r="C149" s="36" t="s">
        <v>604</v>
      </c>
      <c r="D149" s="19" t="s">
        <v>352</v>
      </c>
      <c r="E149" s="31">
        <v>2015</v>
      </c>
      <c r="F149" s="242" t="s">
        <v>605</v>
      </c>
      <c r="G149" s="233" t="s">
        <v>606</v>
      </c>
    </row>
    <row r="150" spans="2:7" ht="56.1" customHeight="1" x14ac:dyDescent="0.3">
      <c r="B150" s="263">
        <v>177</v>
      </c>
      <c r="C150" s="36" t="s">
        <v>607</v>
      </c>
      <c r="D150" s="19" t="s">
        <v>608</v>
      </c>
      <c r="E150" s="31">
        <v>2018</v>
      </c>
      <c r="F150" s="289" t="s">
        <v>609</v>
      </c>
      <c r="G150" s="233" t="s">
        <v>610</v>
      </c>
    </row>
    <row r="151" spans="2:7" ht="56.1" customHeight="1" x14ac:dyDescent="0.3">
      <c r="B151" s="263">
        <v>178</v>
      </c>
      <c r="C151" s="295" t="s">
        <v>611</v>
      </c>
      <c r="D151" s="19" t="s">
        <v>612</v>
      </c>
      <c r="E151" s="31">
        <v>2006</v>
      </c>
      <c r="F151" s="296" t="s">
        <v>613</v>
      </c>
      <c r="G151" s="233" t="s">
        <v>603</v>
      </c>
    </row>
    <row r="152" spans="2:7" ht="66.599999999999994" customHeight="1" x14ac:dyDescent="0.3">
      <c r="B152" s="263">
        <v>179</v>
      </c>
      <c r="C152" s="36" t="s">
        <v>614</v>
      </c>
      <c r="D152" s="251" t="s">
        <v>615</v>
      </c>
      <c r="E152" s="31">
        <v>2010</v>
      </c>
      <c r="F152" s="296" t="s">
        <v>616</v>
      </c>
      <c r="G152" s="233" t="s">
        <v>599</v>
      </c>
    </row>
    <row r="153" spans="2:7" ht="66" customHeight="1" x14ac:dyDescent="0.3">
      <c r="B153" s="294">
        <v>180</v>
      </c>
      <c r="C153" s="36" t="s">
        <v>617</v>
      </c>
      <c r="D153" s="251" t="s">
        <v>618</v>
      </c>
      <c r="E153" s="31">
        <v>2010</v>
      </c>
      <c r="F153" s="296" t="s">
        <v>619</v>
      </c>
      <c r="G153" s="233" t="s">
        <v>620</v>
      </c>
    </row>
    <row r="154" spans="2:7" ht="57" customHeight="1" x14ac:dyDescent="0.3">
      <c r="B154" s="263">
        <v>181</v>
      </c>
      <c r="C154" s="36" t="s">
        <v>621</v>
      </c>
      <c r="D154" s="251" t="s">
        <v>618</v>
      </c>
      <c r="E154" s="31">
        <v>2010</v>
      </c>
      <c r="F154" s="296" t="s">
        <v>622</v>
      </c>
      <c r="G154" s="233" t="s">
        <v>623</v>
      </c>
    </row>
    <row r="155" spans="2:7" ht="57" customHeight="1" x14ac:dyDescent="0.3">
      <c r="B155" s="263">
        <v>182</v>
      </c>
      <c r="C155" s="36" t="s">
        <v>624</v>
      </c>
      <c r="D155" s="251" t="s">
        <v>618</v>
      </c>
      <c r="E155" s="31">
        <v>2009</v>
      </c>
      <c r="F155" s="296" t="s">
        <v>625</v>
      </c>
      <c r="G155" s="233" t="s">
        <v>623</v>
      </c>
    </row>
    <row r="156" spans="2:7" ht="57" customHeight="1" x14ac:dyDescent="0.3">
      <c r="B156" s="263">
        <v>183</v>
      </c>
      <c r="C156" s="36" t="s">
        <v>626</v>
      </c>
      <c r="D156" s="251" t="s">
        <v>618</v>
      </c>
      <c r="E156" s="31">
        <v>2010</v>
      </c>
      <c r="F156" s="296" t="s">
        <v>627</v>
      </c>
      <c r="G156" s="233" t="s">
        <v>623</v>
      </c>
    </row>
    <row r="157" spans="2:7" ht="57" customHeight="1" x14ac:dyDescent="0.3">
      <c r="B157" s="294">
        <v>184</v>
      </c>
      <c r="C157" s="36" t="s">
        <v>628</v>
      </c>
      <c r="D157" s="251" t="s">
        <v>110</v>
      </c>
      <c r="E157" s="31">
        <v>2012</v>
      </c>
      <c r="F157" s="296" t="s">
        <v>629</v>
      </c>
      <c r="G157" s="233" t="s">
        <v>623</v>
      </c>
    </row>
    <row r="158" spans="2:7" ht="57" customHeight="1" x14ac:dyDescent="0.3">
      <c r="B158" s="263">
        <v>185</v>
      </c>
      <c r="C158" s="36" t="s">
        <v>630</v>
      </c>
      <c r="D158" s="251" t="s">
        <v>110</v>
      </c>
      <c r="E158" s="31">
        <v>2012</v>
      </c>
      <c r="F158" s="296" t="s">
        <v>631</v>
      </c>
      <c r="G158" s="233" t="s">
        <v>623</v>
      </c>
    </row>
    <row r="159" spans="2:7" ht="57" customHeight="1" x14ac:dyDescent="0.3">
      <c r="B159" s="263">
        <v>186</v>
      </c>
      <c r="C159" s="36" t="s">
        <v>632</v>
      </c>
      <c r="D159" s="251" t="s">
        <v>110</v>
      </c>
      <c r="E159" s="31">
        <v>2009</v>
      </c>
      <c r="F159" s="296" t="s">
        <v>633</v>
      </c>
      <c r="G159" s="233" t="s">
        <v>623</v>
      </c>
    </row>
    <row r="160" spans="2:7" ht="57" customHeight="1" x14ac:dyDescent="0.3">
      <c r="B160" s="263">
        <v>187</v>
      </c>
      <c r="C160" s="264" t="s">
        <v>634</v>
      </c>
      <c r="D160" s="251" t="s">
        <v>110</v>
      </c>
      <c r="E160" s="31">
        <v>2009</v>
      </c>
      <c r="F160" s="296" t="s">
        <v>635</v>
      </c>
      <c r="G160" s="247" t="s">
        <v>623</v>
      </c>
    </row>
  </sheetData>
  <sheetProtection selectLockedCells="1"/>
  <mergeCells count="24">
    <mergeCell ref="G138:G139"/>
    <mergeCell ref="B102:B103"/>
    <mergeCell ref="C102:C103"/>
    <mergeCell ref="D102:D103"/>
    <mergeCell ref="E102:E103"/>
    <mergeCell ref="F102:F103"/>
    <mergeCell ref="G102:G103"/>
    <mergeCell ref="B138:B139"/>
    <mergeCell ref="C138:C139"/>
    <mergeCell ref="D138:D139"/>
    <mergeCell ref="E138:E139"/>
    <mergeCell ref="F138:F139"/>
    <mergeCell ref="G61:G62"/>
    <mergeCell ref="B10:B11"/>
    <mergeCell ref="C10:C11"/>
    <mergeCell ref="D10:D11"/>
    <mergeCell ref="E10:E11"/>
    <mergeCell ref="F10:F11"/>
    <mergeCell ref="G10:G11"/>
    <mergeCell ref="B61:B62"/>
    <mergeCell ref="C61:C62"/>
    <mergeCell ref="D61:D62"/>
    <mergeCell ref="E61:E62"/>
    <mergeCell ref="F61:F62"/>
  </mergeCells>
  <hyperlinks>
    <hyperlink ref="C13" r:id="rId1" display="Energy White Paper" xr:uid="{628DCE46-AE9F-4CF9-8D86-3EEFA626950D}"/>
    <hyperlink ref="C14" r:id="rId2" xr:uid="{E2B06D2E-5F57-4E79-94A7-F17482A7F1E0}"/>
    <hyperlink ref="C15" r:id="rId3" xr:uid="{35216D87-6B9F-41DF-819D-5004992A7D58}"/>
    <hyperlink ref="C16" r:id="rId4" xr:uid="{EC9439E3-932B-44E0-964C-C8222CC6E92C}"/>
    <hyperlink ref="C30" r:id="rId5" xr:uid="{53EB7AA4-CC4B-426B-9A5D-7CA6D23572A9}"/>
    <hyperlink ref="C31" r:id="rId6" xr:uid="{0102EEC4-A415-49BC-BBC7-B3D52AED86B3}"/>
    <hyperlink ref="C22" r:id="rId7" display="The Hendry Review P65-6" xr:uid="{A14ECF97-2E0F-4670-9CEF-9EE172FDA3EF}"/>
    <hyperlink ref="C23" r:id="rId8" xr:uid="{BEBD5B89-A059-435F-BB18-D52B15EEBA60}"/>
    <hyperlink ref="C25" r:id="rId9" display="Energy White Paper" xr:uid="{6FFDA496-296E-42A6-9D82-6281BD13EC59}"/>
    <hyperlink ref="C28" r:id="rId10" xr:uid="{B2DFF01D-1C9B-4E71-B236-8739ECD53CAB}"/>
    <hyperlink ref="C29" r:id="rId11" xr:uid="{34043341-F27A-47A5-A0CF-5015D96F07C5}"/>
    <hyperlink ref="C24" r:id="rId12" xr:uid="{64020111-3A28-4D3A-B69A-F348801C44CD}"/>
    <hyperlink ref="C18" r:id="rId13" location=":~:text=Text%20created%20by%20the%20government%20department%20responsible%20for%20the%20subject" xr:uid="{BA0FE77C-E7FF-4880-B248-D11056EC8E23}"/>
    <hyperlink ref="C27" r:id="rId14" xr:uid="{0A3F384E-F224-46F6-9F2B-D416F7746F1A}"/>
    <hyperlink ref="C32" r:id="rId15" display="https://www.gov.uk/government/publications/energy-security-bill-factsheets/energy-security-bill-factsheet-ofgem-net-zero-duty-added-6-june-2023" xr:uid="{8D34C99E-2045-4DD0-9E21-5793A51E7CBB}"/>
    <hyperlink ref="C34" r:id="rId16" display="https://www.gov.uk/government/consultations/environmental-outcomes-reports-a-new-approach-to-environmental-assessment" xr:uid="{E22DD073-5FE5-4DC9-B8AB-67041E8B3F3B}"/>
    <hyperlink ref="C33" r:id="rId17" display="https://www.legislation.gov.uk/ukpga/1990/8/contents" xr:uid="{1A21D185-6F80-47BD-A4C4-384AC8353C8E}"/>
    <hyperlink ref="C35" r:id="rId18" display="https://www.gov.wales/written-statement-introduction-infrastructure-wales-bill" xr:uid="{7363F3F0-076B-48BA-B17F-46B26F355FF3}"/>
    <hyperlink ref="C36" r:id="rId19" display="https://www.gov.wales/first-minister-announces-fund-for-tidal-lagoon-research" xr:uid="{B7EA5D11-6BF9-4E73-848A-AB62A21D09AC}"/>
    <hyperlink ref="C17" r:id="rId20" location=":~:text=The%20Guidance%20to%20the%20UK%20Marine%20Policy%20Statement%20from%201" xr:uid="{0CEC3474-3556-47F7-94F2-B91015EDD3A5}"/>
    <hyperlink ref="C19" r:id="rId21" display="Developments of national ignificance (dns) - guidance" xr:uid="{7231969E-1DF9-4F8B-9AED-47564A66A86A}"/>
    <hyperlink ref="C20" r:id="rId22" display="https://www.futuregenerations.wales/about-us/future-generations-act/" xr:uid="{F1258F78-A9CD-43EB-B131-76BAD958BA42}"/>
    <hyperlink ref="C21" r:id="rId23" xr:uid="{5D69615C-482E-4440-A89C-17922F3588F6}"/>
    <hyperlink ref="C37" r:id="rId24" display="Cross Bporder Marine Planning Guide" xr:uid="{7E980459-5C5A-4286-B70E-0DDC5046628D}"/>
    <hyperlink ref="C64" r:id="rId25" display="https://www.legislation.gov.uk/uksi/2019/1056/contents/made" xr:uid="{6B0311F3-54C7-47D2-8BA6-9FA177E09669}"/>
    <hyperlink ref="C65" r:id="rId26" display="https://www.gov.uk/government/publications/net-zero-strategy" xr:uid="{61BE4D60-E69B-4D3E-AD6C-2BEB254C5D56}"/>
    <hyperlink ref="C66" r:id="rId27" display="https://www.gov.uk/government/publications/the-ten-point-plan-for-a-green-industrial-revolution" xr:uid="{B1934617-4F9C-4D29-B580-1E3006FA204E}"/>
    <hyperlink ref="C67" r:id="rId28" display="https://assets.publishing.service.gov.uk/government/uploads/system/uploads/attachment_data/file/1147457/powering-up-britain-net-zero-growth-plan.pdf" xr:uid="{D1AEA6EC-0065-4301-8E66-872107020B35}"/>
    <hyperlink ref="C68" r:id="rId29" display="https://assets.publishing.service.gov.uk/government/uploads/system/uploads/attachment_data/file/1149690/mobilising-green-investment-2023-green-finance-strategy.pdf" xr:uid="{7301A4B7-2D5B-420E-8A26-48818F85CD6B}"/>
    <hyperlink ref="C69" r:id="rId30" location=":~:text=The%20'British%20energy%20security%20strategy,as%20Russia's%20invasion%20of%20Ukraine" display="https://www.gov.uk/government/publications/british-energy-security-strategy - :~:text=The%20'British%20energy%20security%20strategy,as%20Russia's%20invasion%20of%20Ukraine" xr:uid="{A1CD07D7-EBF2-4626-80E5-122B0CF7FA0C}"/>
    <hyperlink ref="C70" r:id="rId31" display="https://www.gov.uk/government/publications/transport-decarbonisation-plan" xr:uid="{D09BE71F-FB78-43A8-A2A2-0E70FCCA1A75}"/>
    <hyperlink ref="C71" r:id="rId32" display="https://www.gov.uk/government/publications/industrial-decarbonisation-strategy" xr:uid="{F2E23501-0805-4345-9585-EA8868783B65}"/>
    <hyperlink ref="C72" r:id="rId33" display="https://www.gov.uk/government/publications/uk-hydrogen-strategy" xr:uid="{903A207C-F227-4FBA-BA26-A4C00A79FAEB}"/>
    <hyperlink ref="C73" r:id="rId34" display="https://www.gov.uk/government/publications/heat-and-buildings-strategy" xr:uid="{A0DB9BA1-AD0B-4DF5-A586-89C1354DCF2B}"/>
    <hyperlink ref="C74" r:id="rId35" display="https://www.gov.uk/government/publications/energy-white-paper-powering-our-net-zero-future" xr:uid="{54288827-75B5-403A-96B9-434E0114848D}"/>
    <hyperlink ref="C63" r:id="rId36" display="https://www.legislation.gov.uk/ukpga/2008/27/contents" xr:uid="{2E5415DF-F9B2-4B05-A605-70BD38768C9E}"/>
    <hyperlink ref="C75" r:id="rId37" xr:uid="{1469ED48-05D2-4BD7-8628-DC3BB4892D67}"/>
    <hyperlink ref="C26" r:id="rId38" xr:uid="{07506C63-903F-4D60-9C1D-EEA9EBFB67AC}"/>
    <hyperlink ref="C77" r:id="rId39" xr:uid="{C6BDE4ED-53BC-4A18-AD69-41F0E4FD9582}"/>
    <hyperlink ref="C79" r:id="rId40" xr:uid="{20AE99EE-B0A2-4086-9786-067F4776B781}"/>
    <hyperlink ref="C78" r:id="rId41" xr:uid="{155354E5-7482-4459-8D68-388508628C15}"/>
    <hyperlink ref="C80" r:id="rId42" display="https://bills.parliament.uk/bills/3311" xr:uid="{E736962D-3E0C-433F-82F2-EF9AE2ABEE79}"/>
    <hyperlink ref="C81" r:id="rId43" display="https://www.gov.uk/government/publications/carbon-budget-delivery-plan" xr:uid="{53778F27-697E-45F9-AF0C-66CBD849F9C6}"/>
    <hyperlink ref="C82" r:id="rId44" display="https://commonslibrary.parliament.uk/research-briefings/cdp-2023-0122/" xr:uid="{683B4EA9-E2FF-469F-8B1E-F86C841508E1}"/>
    <hyperlink ref="C83" r:id="rId45" display="https://commonslibrary.parliament.uk/research-briefings/cdp-2023-0036/" xr:uid="{9FC3209A-1910-47A8-8313-3370CC1BD1EA}"/>
    <hyperlink ref="C84" r:id="rId46" display="https://commonslibrary.parliament.uk/research-briefings/cbp-7480/" xr:uid="{577BBA45-6635-4FBE-A4F0-3A6622F3E162}"/>
    <hyperlink ref="C85" r:id="rId47" display="https://commonslibrary.parliament.uk/research-briefings/cdp-2022-0224/" xr:uid="{1517F59D-C5F0-4D9B-BA68-D4FF63DD9385}"/>
    <hyperlink ref="C86" r:id="rId48" display="https://commonslibrary.parliament.uk/research-briefings/cdp-2022-0220/" xr:uid="{B8256313-0BB1-4A57-B710-06F90EA0D71C}"/>
    <hyperlink ref="C87" r:id="rId49" display="https://commonslibrary.parliament.uk/research-briefings/cdp-2022-0125/" xr:uid="{032716EE-0FEC-4E65-B10D-D595B962A7E1}"/>
    <hyperlink ref="C88" r:id="rId50" display="https://commonslibrary.parliament.uk/research-briefings/cdp-2022-0107/" xr:uid="{4F2DBD07-400D-4897-90F0-F384C299B971}"/>
    <hyperlink ref="C89" r:id="rId51" display="https://commonslibrary.parliament.uk/where-will-britains-future-energy-supply-come-from/" xr:uid="{479D00F5-394C-4EEE-9DFD-DDF74220B250}"/>
    <hyperlink ref="C90" r:id="rId52" display="https://commonslibrary.parliament.uk/research-briefings/cbp-8826/" xr:uid="{5CA9C213-B0BA-454C-BF84-E6B7ACA4C186}"/>
    <hyperlink ref="C91" r:id="rId53" xr:uid="{CDC8806E-F2EE-4F17-BCAE-8BFC31DC44B0}"/>
    <hyperlink ref="C92" r:id="rId54" xr:uid="{E2E921EF-345F-431D-BFC5-419465033ABF}"/>
    <hyperlink ref="C93" r:id="rId55" xr:uid="{5EAAD70E-C69A-46EA-84C2-AD5BB19D0277}"/>
    <hyperlink ref="C94" r:id="rId56" xr:uid="{AC54B0E0-4315-40FD-8D72-99B775A4C132}"/>
    <hyperlink ref="C38" r:id="rId57" xr:uid="{F33D8969-96E9-4741-A5F3-54ED1978947C}"/>
    <hyperlink ref="C39" r:id="rId58" xr:uid="{3D5DAE42-A636-44DA-8FF8-CE71BDFDCA47}"/>
    <hyperlink ref="C40" r:id="rId59" xr:uid="{4829A015-044A-42F8-A1FC-883D3E3A4037}"/>
    <hyperlink ref="C41" r:id="rId60" xr:uid="{3C77EA90-E063-433C-A9B0-333FB5386D02}"/>
    <hyperlink ref="C42" r:id="rId61" xr:uid="{F8681934-B6E3-47CE-99B9-14C30C72F3CC}"/>
    <hyperlink ref="C43" r:id="rId62" display="The Environment Act (England)" xr:uid="{74E3A44C-7001-4DDE-9334-DFEE423DA38F}"/>
    <hyperlink ref="C142" r:id="rId63" xr:uid="{46F649BC-6DB4-47B2-802A-3FDFE2E7AD85}"/>
    <hyperlink ref="C141" r:id="rId64" xr:uid="{371E669B-2F4D-4615-8A43-C26FF68E3F4E}"/>
    <hyperlink ref="C144" r:id="rId65" display="https://assets.publishing.service.gov.uk/media/63750f6de90e0728553b5654/Severn-FRMP-2021-2027.pdf" xr:uid="{9C97ADA2-2D99-463A-A080-77A0C644BF2E}"/>
    <hyperlink ref="C140" r:id="rId66" display="https://www.gov.wales/sites/default/files/publications/2023-07/severn-estuary-cross-border-marine-planning-guide.pdf" xr:uid="{A1FBAF01-277C-4CC1-B8EC-AC1CFA983183}"/>
    <hyperlink ref="C118" r:id="rId67" xr:uid="{835ACE92-0BF9-44FF-A257-7CFBAD5A3BB7}"/>
    <hyperlink ref="C55" r:id="rId68" display="https://www.gov.wales/sites/default/files/publications/2022-06/sector-locational-guidance-tidal-stream-energy.pdf" xr:uid="{27D6B966-F919-4635-9F4E-1CA6D79B9432}"/>
    <hyperlink ref="C147" r:id="rId69" display="Severn Estuary Shoreline management plan" xr:uid="{D6F46871-9C14-4E05-9FFB-56AAC30C03AB}"/>
    <hyperlink ref="C148" r:id="rId70" display="Severn Estuary European Marine Site Management Scheme " xr:uid="{9F77A6AB-7804-4006-95E6-45401D3C7A24}"/>
    <hyperlink ref="C149" r:id="rId71" display="https://publications.naturalengland.org.uk/file/4856107648417792" xr:uid="{7EDC9B01-A75F-4429-B8E1-B0F90CF5E5DF}"/>
    <hyperlink ref="C151" r:id="rId72" xr:uid="{3195453A-A416-4C03-9E8A-7116EE11BE03}"/>
    <hyperlink ref="C146" r:id="rId73" xr:uid="{365EA1A1-7EA0-4FB9-B67A-36C54D5271B4}"/>
    <hyperlink ref="C129" r:id="rId74" xr:uid="{1DCE2479-4A6F-4F64-A862-6C361E2A5A50}"/>
    <hyperlink ref="C130" r:id="rId75" location=":~:text=Marine%20Energy%20Action%20Plan%202010&amp;text=The%20document%20was%20published%20in,ensure%20that%20they%20are%20fulfilled." xr:uid="{9E7C625C-6D66-425F-AE50-7E344A4514C3}"/>
    <hyperlink ref="C145" r:id="rId76" xr:uid="{F2F94158-CA60-4672-9D3C-A9D75E3C6C4A}"/>
    <hyperlink ref="C143" r:id="rId77" display="Severn Valley Water Management Scheme" xr:uid="{E1C334AA-6B5D-44C7-847B-704881F458A7}"/>
    <hyperlink ref="C150" r:id="rId78" xr:uid="{0A3C48E9-0A67-4941-80A2-70D82E33517A}"/>
    <hyperlink ref="C152" r:id="rId79" xr:uid="{86EDFADC-7E74-467E-BB51-A6C8E32336D3}"/>
    <hyperlink ref="C159" r:id="rId80" xr:uid="{6B5E07CA-CE8A-4A41-AF7E-F26534CF4CED}"/>
    <hyperlink ref="C153" r:id="rId81" xr:uid="{6E09F60B-DF82-4015-B0D8-585411B7D04A}"/>
    <hyperlink ref="C154" r:id="rId82" xr:uid="{AF9B37F8-285A-4681-86A3-6A9915C77798}"/>
    <hyperlink ref="C155" r:id="rId83" xr:uid="{0DBB7D4E-9339-4561-8BBD-5FF42EF1C395}"/>
    <hyperlink ref="C156" r:id="rId84" xr:uid="{689DF5EE-E887-4E75-8A18-46E5191A9E5D}"/>
    <hyperlink ref="C157" r:id="rId85" xr:uid="{0923E2B6-748E-4282-B3C6-77CACFF178BE}"/>
    <hyperlink ref="C158" r:id="rId86" xr:uid="{A3659FF0-486A-4060-8C41-A6328512F1BB}"/>
    <hyperlink ref="C160" r:id="rId87" xr:uid="{9C1440EA-7288-4F2B-8BDF-BFF9486817D4}"/>
    <hyperlink ref="C95" r:id="rId88" xr:uid="{7D432243-81A2-4C5D-B0B4-493DE4280D8B}"/>
    <hyperlink ref="C96" r:id="rId89" xr:uid="{0819C222-F94E-4EC9-AC2D-7F7B14D6C341}"/>
    <hyperlink ref="C54" r:id="rId90" xr:uid="{457A5B3A-A0AB-46DA-9FF4-A030573AFB4F}"/>
    <hyperlink ref="C53" r:id="rId91" xr:uid="{AFBBE7D3-A97D-485E-91DB-CFFE6BBE62E0}"/>
    <hyperlink ref="C52" r:id="rId92" xr:uid="{C79DBBE2-21FA-4A65-A6DC-3DE838BA1066}"/>
    <hyperlink ref="C97" r:id="rId93" xr:uid="{C6CE4E7F-67ED-4490-9494-9D922A5EA91F}"/>
    <hyperlink ref="C98" r:id="rId94" xr:uid="{A0A957E2-DDC9-4CB3-A13B-C5A155EA8332}"/>
    <hyperlink ref="C104" r:id="rId95" xr:uid="{7EA440BB-D67B-4255-A138-6F4F2A239E41}"/>
    <hyperlink ref="C105" r:id="rId96" xr:uid="{0C833DC9-68FA-4607-90DD-CFA8655698C5}"/>
    <hyperlink ref="C107" r:id="rId97" display="Planning Practice Guide for Minerals (2014)" xr:uid="{0499C959-C6FB-4494-AEEB-FA808DD5ECD1}"/>
    <hyperlink ref="C106" r:id="rId98" xr:uid="{508D8331-565E-4858-B93F-F615C2E0AB91}"/>
    <hyperlink ref="C108" r:id="rId99" xr:uid="{EA2C01A9-9952-4F91-9CE9-881CD87AEE0D}"/>
    <hyperlink ref="C109" r:id="rId100" xr:uid="{0CF5BAC6-8B9B-4D0A-9295-6718098E88C2}"/>
    <hyperlink ref="C110" r:id="rId101" xr:uid="{D3E39074-434E-4E29-8C74-638E8A077EE8}"/>
    <hyperlink ref="C111" r:id="rId102" xr:uid="{83EB7EBE-D1BA-4F8A-9330-6D6DE5D08EED}"/>
    <hyperlink ref="C112" r:id="rId103" xr:uid="{21396446-29A5-43C5-B646-CED37A5048C6}"/>
    <hyperlink ref="C113" r:id="rId104" xr:uid="{1E7D9B82-7470-4EC6-97A8-3AAF865545D3}"/>
    <hyperlink ref="C114" r:id="rId105" xr:uid="{D514AD11-A599-4C22-871F-2EF8B14C8830}"/>
    <hyperlink ref="C115" r:id="rId106" xr:uid="{32739BEB-8AE7-4DC2-9FD8-145840550AAD}"/>
    <hyperlink ref="C116" r:id="rId107" xr:uid="{5C760EE1-D68E-4620-ABB1-D05B2E8F1E91}"/>
    <hyperlink ref="C117" r:id="rId108" xr:uid="{8B1A270E-631C-46BC-9E39-D9C52918A2DE}"/>
    <hyperlink ref="C119" r:id="rId109" xr:uid="{F9FE22D1-BC7F-4D52-9FB8-3B554411B555}"/>
    <hyperlink ref="C120" r:id="rId110" xr:uid="{3E6146D9-A4A6-41B5-9849-85B0AB23AF47}"/>
    <hyperlink ref="C121" r:id="rId111" xr:uid="{5AB9CA79-C07B-4BCB-8CE7-160F0C91CA9A}"/>
    <hyperlink ref="C122" r:id="rId112" xr:uid="{E8D0C7FF-91E6-4115-8593-CB096B2E2EF5}"/>
    <hyperlink ref="C123" r:id="rId113" xr:uid="{561129AA-4AC8-4713-B5EB-80DCD4B3C4E7}"/>
    <hyperlink ref="C124" r:id="rId114" xr:uid="{8F76B5DC-09B7-435A-939A-6A13FE9B7C14}"/>
    <hyperlink ref="C125" r:id="rId115" xr:uid="{BDAE1304-DE07-47EC-8C8D-C2C97A35691F}"/>
    <hyperlink ref="C126" r:id="rId116" xr:uid="{60F00AE4-E780-4EEB-A883-4C240E0EAF96}"/>
    <hyperlink ref="C127" r:id="rId117" xr:uid="{41ABFB09-2125-4726-B122-3DF8FACAEE47}"/>
    <hyperlink ref="C128" r:id="rId118" xr:uid="{D2D1E67B-DCB3-40D3-8A4B-77CE71DD7EB8}"/>
    <hyperlink ref="C131" r:id="rId119" xr:uid="{4B588939-4587-4969-A719-A3EBC3D38479}"/>
    <hyperlink ref="C132" r:id="rId120" xr:uid="{962ABC89-FBDA-4042-91DA-58FEAB0A3E8A}"/>
    <hyperlink ref="C133" r:id="rId121" xr:uid="{7B062F16-C24D-4B6C-9D1C-7B08212F979D}"/>
    <hyperlink ref="C134" r:id="rId122" xr:uid="{F9968340-7B14-4BD2-8552-156B0E991711}"/>
    <hyperlink ref="C44" r:id="rId123" xr:uid="{F1A896C5-67F7-4CD0-ABC5-F319CDA86697}"/>
    <hyperlink ref="C45" r:id="rId124" xr:uid="{6AE49C79-253A-4F13-B647-864A6F894D99}"/>
    <hyperlink ref="C46" r:id="rId125" xr:uid="{D0B0623D-FC06-4A03-B092-E3C32E2F273D}"/>
    <hyperlink ref="C47" r:id="rId126" xr:uid="{2101A27C-24FF-4532-8320-D4D11409E85F}"/>
    <hyperlink ref="C48" r:id="rId127" xr:uid="{D333079D-DBA0-4CD1-AD73-BEC5F03D1C64}"/>
    <hyperlink ref="C49" r:id="rId128" xr:uid="{5986837A-4081-4605-9AB3-7485F95644E9}"/>
    <hyperlink ref="C50" r:id="rId129" xr:uid="{21F49B37-EC68-4C41-9878-97DB004B5B32}"/>
    <hyperlink ref="C51" r:id="rId130" xr:uid="{AB26C0CB-3119-44CB-94ED-2F903F15BC77}"/>
    <hyperlink ref="C76" r:id="rId131" xr:uid="{5AD8B604-991E-4E40-896B-CDCCD47810C3}"/>
  </hyperlinks>
  <pageMargins left="0.7" right="0.7" top="0.75" bottom="0.75" header="0.3" footer="0.3"/>
  <pageSetup paperSize="9" scale="62" fitToWidth="4" orientation="landscape" r:id="rId132"/>
  <drawing r:id="rId1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9B518-33B0-414B-A04C-99EF76D8BA95}">
  <sheetPr codeName="Sheet5"/>
  <dimension ref="A1:S27"/>
  <sheetViews>
    <sheetView workbookViewId="0">
      <selection activeCell="C6" sqref="C6"/>
    </sheetView>
  </sheetViews>
  <sheetFormatPr defaultColWidth="8.5" defaultRowHeight="15.6" x14ac:dyDescent="0.3"/>
  <cols>
    <col min="1" max="1" width="3.5" style="3" customWidth="1"/>
    <col min="2" max="2" width="35" style="3" customWidth="1"/>
    <col min="3" max="3" width="103.3984375" style="18" customWidth="1"/>
    <col min="4" max="4" width="21" style="3" customWidth="1"/>
    <col min="5" max="5" width="17.8984375"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B3" s="363"/>
      <c r="C3" s="363"/>
      <c r="D3" s="20"/>
      <c r="E3" s="23"/>
      <c r="O3" s="5"/>
      <c r="R3" s="5" t="s">
        <v>3</v>
      </c>
      <c r="S3" s="6"/>
    </row>
    <row r="4" spans="1:19" x14ac:dyDescent="0.3">
      <c r="A4" s="2"/>
      <c r="B4" s="2"/>
      <c r="C4" s="16"/>
      <c r="D4" s="2"/>
      <c r="E4" s="2"/>
      <c r="F4" s="2"/>
      <c r="G4" s="2"/>
      <c r="H4" s="2"/>
      <c r="I4" s="2"/>
      <c r="J4" s="2"/>
      <c r="K4" s="2"/>
      <c r="L4" s="2"/>
      <c r="M4" s="2"/>
      <c r="N4" s="2"/>
      <c r="O4" s="2"/>
    </row>
    <row r="5" spans="1:19" ht="23.4" x14ac:dyDescent="0.3">
      <c r="B5" s="1" t="s">
        <v>636</v>
      </c>
      <c r="C5" s="40"/>
      <c r="D5" s="1"/>
      <c r="E5" s="1"/>
      <c r="F5" s="1"/>
      <c r="G5" s="1"/>
      <c r="H5" s="1"/>
      <c r="I5" s="1"/>
      <c r="J5" s="1"/>
      <c r="K5" s="1"/>
      <c r="L5" s="1"/>
      <c r="M5" s="1"/>
      <c r="N5" s="1"/>
      <c r="O5" s="2"/>
      <c r="P5" s="8"/>
    </row>
    <row r="6" spans="1:19" ht="18" x14ac:dyDescent="0.3">
      <c r="B6" s="44" t="s">
        <v>986</v>
      </c>
      <c r="C6" s="45"/>
      <c r="O6" s="2"/>
      <c r="P6" s="8"/>
    </row>
    <row r="7" spans="1:19" ht="18" x14ac:dyDescent="0.3">
      <c r="B7" s="14"/>
      <c r="C7" s="41"/>
      <c r="D7" s="10"/>
      <c r="E7" s="10"/>
      <c r="F7" s="10"/>
      <c r="G7" s="10"/>
      <c r="H7" s="10"/>
      <c r="I7" s="10"/>
      <c r="J7" s="10"/>
      <c r="K7" s="10"/>
      <c r="L7" s="10"/>
      <c r="M7" s="10"/>
      <c r="N7" s="10"/>
      <c r="O7" s="2"/>
      <c r="P7" s="8"/>
    </row>
    <row r="8" spans="1:19" ht="20.25" customHeight="1" x14ac:dyDescent="0.3">
      <c r="B8" s="355" t="s">
        <v>637</v>
      </c>
      <c r="C8" s="356"/>
      <c r="D8" s="356"/>
      <c r="E8" s="357"/>
      <c r="F8" s="15"/>
      <c r="G8" s="15"/>
      <c r="H8" s="15"/>
      <c r="I8" s="15"/>
      <c r="J8" s="15"/>
      <c r="K8" s="15"/>
      <c r="L8" s="15"/>
      <c r="M8" s="15"/>
      <c r="N8" s="15"/>
      <c r="O8" s="16"/>
      <c r="P8" s="17"/>
      <c r="Q8" s="18"/>
      <c r="R8" s="18"/>
    </row>
    <row r="9" spans="1:19" ht="78" customHeight="1" x14ac:dyDescent="0.3">
      <c r="B9" s="358" t="s">
        <v>987</v>
      </c>
      <c r="C9" s="359"/>
      <c r="D9" s="359"/>
      <c r="E9" s="360"/>
      <c r="F9" s="15"/>
      <c r="G9" s="15"/>
      <c r="H9" s="15"/>
      <c r="I9" s="15"/>
      <c r="J9" s="15"/>
      <c r="K9" s="15"/>
      <c r="L9" s="15"/>
      <c r="M9" s="15"/>
      <c r="N9" s="15"/>
      <c r="O9" s="16"/>
      <c r="P9" s="17"/>
      <c r="Q9" s="18"/>
      <c r="R9" s="18"/>
    </row>
    <row r="10" spans="1:19" ht="20.25" customHeight="1" x14ac:dyDescent="0.3">
      <c r="B10" s="39"/>
      <c r="C10" s="15"/>
      <c r="D10" s="15"/>
      <c r="E10" s="15"/>
      <c r="F10" s="15"/>
      <c r="G10" s="15"/>
      <c r="H10" s="15"/>
      <c r="I10" s="15"/>
      <c r="J10" s="15"/>
      <c r="K10" s="15"/>
      <c r="L10" s="15"/>
      <c r="M10" s="15"/>
      <c r="N10" s="15"/>
      <c r="O10" s="16"/>
      <c r="P10" s="17"/>
      <c r="Q10" s="18"/>
      <c r="R10" s="18"/>
    </row>
    <row r="11" spans="1:19" ht="20.25" customHeight="1" x14ac:dyDescent="0.3">
      <c r="B11" s="355" t="s">
        <v>638</v>
      </c>
      <c r="C11" s="356"/>
      <c r="D11" s="47"/>
      <c r="E11" s="48"/>
      <c r="F11" s="15"/>
      <c r="G11" s="15"/>
      <c r="H11" s="15"/>
      <c r="I11" s="15"/>
      <c r="J11" s="15"/>
      <c r="K11" s="15"/>
      <c r="L11" s="15"/>
      <c r="M11" s="15"/>
      <c r="N11" s="15"/>
      <c r="O11" s="16"/>
      <c r="P11" s="17"/>
      <c r="Q11" s="18"/>
      <c r="R11" s="18"/>
    </row>
    <row r="12" spans="1:19" ht="20.25" customHeight="1" x14ac:dyDescent="0.3">
      <c r="B12" s="49"/>
      <c r="C12" s="361"/>
      <c r="D12" s="361"/>
      <c r="E12" s="362"/>
      <c r="F12" s="15"/>
      <c r="G12" s="15"/>
      <c r="H12" s="15"/>
      <c r="I12" s="15"/>
      <c r="J12" s="15"/>
      <c r="K12" s="15"/>
      <c r="L12" s="15"/>
      <c r="M12" s="15"/>
      <c r="N12" s="15"/>
      <c r="O12" s="16"/>
      <c r="P12" s="17"/>
      <c r="Q12" s="18"/>
      <c r="R12" s="18"/>
    </row>
    <row r="13" spans="1:19" ht="20.25" customHeight="1" x14ac:dyDescent="0.3">
      <c r="B13" s="109" t="s">
        <v>639</v>
      </c>
      <c r="C13" s="307" t="s">
        <v>668</v>
      </c>
      <c r="D13" s="111" t="s">
        <v>162</v>
      </c>
      <c r="E13" s="110" t="s">
        <v>640</v>
      </c>
      <c r="F13" s="15"/>
      <c r="H13" s="15"/>
      <c r="I13" s="15"/>
      <c r="J13" s="15"/>
      <c r="K13" s="15"/>
      <c r="L13" s="15"/>
      <c r="M13" s="15"/>
      <c r="N13" s="15"/>
      <c r="O13" s="16"/>
      <c r="P13" s="17"/>
      <c r="Q13" s="18"/>
      <c r="R13" s="18"/>
    </row>
    <row r="14" spans="1:19" ht="81.900000000000006" customHeight="1" x14ac:dyDescent="0.3">
      <c r="B14" s="153" t="s">
        <v>641</v>
      </c>
      <c r="C14" s="114" t="s">
        <v>642</v>
      </c>
      <c r="D14" s="112">
        <v>2020</v>
      </c>
      <c r="E14" s="115">
        <v>1</v>
      </c>
      <c r="F14" s="15"/>
      <c r="G14" s="15"/>
      <c r="H14" s="15"/>
      <c r="I14" s="15"/>
      <c r="J14" s="15"/>
      <c r="K14" s="15"/>
      <c r="L14" s="15"/>
      <c r="M14" s="15"/>
      <c r="N14" s="15"/>
      <c r="O14" s="16"/>
      <c r="P14" s="17"/>
      <c r="Q14" s="18"/>
      <c r="R14" s="18"/>
    </row>
    <row r="15" spans="1:19" ht="197.1" customHeight="1" x14ac:dyDescent="0.3">
      <c r="B15" s="153" t="s">
        <v>643</v>
      </c>
      <c r="C15" s="115" t="s">
        <v>644</v>
      </c>
      <c r="D15" s="112">
        <v>2022</v>
      </c>
      <c r="E15" s="115">
        <v>2</v>
      </c>
      <c r="F15" s="15"/>
      <c r="G15" s="15"/>
      <c r="H15" s="15"/>
      <c r="I15" s="15"/>
      <c r="J15" s="15"/>
      <c r="K15" s="15"/>
      <c r="L15" s="15"/>
      <c r="M15" s="15"/>
      <c r="N15" s="15"/>
      <c r="O15" s="16"/>
      <c r="P15" s="17"/>
      <c r="Q15" s="18"/>
      <c r="R15" s="18"/>
    </row>
    <row r="16" spans="1:19" ht="95.1" customHeight="1" x14ac:dyDescent="0.3">
      <c r="B16" s="153" t="s">
        <v>645</v>
      </c>
      <c r="C16" s="116" t="s">
        <v>646</v>
      </c>
      <c r="D16" s="112">
        <v>2017</v>
      </c>
      <c r="E16" s="115">
        <v>3</v>
      </c>
      <c r="F16" s="15"/>
      <c r="G16" s="15"/>
      <c r="H16" s="15"/>
      <c r="I16" s="15"/>
      <c r="J16" s="15"/>
      <c r="K16" s="15"/>
      <c r="L16" s="15"/>
      <c r="M16" s="15"/>
      <c r="N16" s="15"/>
      <c r="O16" s="16"/>
      <c r="P16" s="17"/>
      <c r="Q16" s="18"/>
      <c r="R16" s="18"/>
    </row>
    <row r="17" spans="2:18" ht="96.9" customHeight="1" x14ac:dyDescent="0.3">
      <c r="B17" s="153" t="s">
        <v>647</v>
      </c>
      <c r="C17" s="115" t="s">
        <v>648</v>
      </c>
      <c r="D17" s="112"/>
      <c r="E17" s="115">
        <v>4</v>
      </c>
      <c r="F17" s="15"/>
      <c r="G17" s="15"/>
      <c r="H17" s="15"/>
      <c r="I17" s="15"/>
      <c r="J17" s="15"/>
      <c r="K17" s="15"/>
      <c r="L17" s="15"/>
      <c r="M17" s="15"/>
      <c r="N17" s="15"/>
      <c r="O17" s="16"/>
      <c r="P17" s="17"/>
      <c r="Q17" s="18"/>
      <c r="R17" s="18"/>
    </row>
    <row r="18" spans="2:18" ht="63.9" customHeight="1" x14ac:dyDescent="0.3">
      <c r="B18" s="153" t="s">
        <v>649</v>
      </c>
      <c r="C18" s="115" t="s">
        <v>650</v>
      </c>
      <c r="D18" s="112">
        <v>2024</v>
      </c>
      <c r="E18" s="115">
        <v>5</v>
      </c>
      <c r="F18" s="15"/>
      <c r="G18" s="15"/>
      <c r="H18" s="15"/>
      <c r="I18" s="15"/>
      <c r="J18" s="15"/>
      <c r="K18" s="15"/>
      <c r="L18" s="15"/>
      <c r="M18" s="15"/>
      <c r="N18" s="15"/>
      <c r="O18" s="16"/>
      <c r="P18" s="17"/>
      <c r="Q18" s="18"/>
      <c r="R18" s="18"/>
    </row>
    <row r="19" spans="2:18" ht="129.9" customHeight="1" x14ac:dyDescent="0.3">
      <c r="B19" s="154" t="s">
        <v>651</v>
      </c>
      <c r="C19" s="115" t="s">
        <v>652</v>
      </c>
      <c r="D19" s="112" t="s">
        <v>653</v>
      </c>
      <c r="E19" s="115">
        <v>6</v>
      </c>
      <c r="F19" s="15"/>
      <c r="G19" s="15"/>
      <c r="H19" s="15"/>
      <c r="I19" s="15"/>
      <c r="J19" s="15"/>
      <c r="K19" s="15"/>
      <c r="L19" s="15"/>
      <c r="M19" s="15"/>
      <c r="N19" s="15"/>
      <c r="O19" s="16"/>
      <c r="P19" s="17"/>
      <c r="Q19" s="18"/>
      <c r="R19" s="18"/>
    </row>
    <row r="20" spans="2:18" ht="210.75" customHeight="1" x14ac:dyDescent="0.3">
      <c r="B20" s="153" t="s">
        <v>654</v>
      </c>
      <c r="C20" s="115" t="s">
        <v>655</v>
      </c>
      <c r="D20" s="112">
        <v>2018</v>
      </c>
      <c r="E20" s="115">
        <v>7</v>
      </c>
      <c r="F20" s="15"/>
      <c r="G20" s="15"/>
      <c r="H20" s="15"/>
      <c r="I20" s="15"/>
      <c r="J20" s="15"/>
      <c r="K20" s="15"/>
      <c r="L20" s="15"/>
      <c r="M20" s="15"/>
      <c r="N20" s="15"/>
      <c r="O20" s="16"/>
      <c r="P20" s="17"/>
      <c r="Q20" s="18"/>
      <c r="R20" s="18"/>
    </row>
    <row r="21" spans="2:18" ht="60.9" customHeight="1" x14ac:dyDescent="0.3">
      <c r="B21" s="153" t="s">
        <v>656</v>
      </c>
      <c r="C21" s="115" t="s">
        <v>657</v>
      </c>
      <c r="D21" s="112">
        <v>2018</v>
      </c>
      <c r="E21" s="115">
        <v>8</v>
      </c>
      <c r="F21" s="15"/>
      <c r="G21" s="15"/>
      <c r="H21" s="15"/>
      <c r="I21" s="15"/>
      <c r="J21" s="15"/>
      <c r="K21" s="15"/>
      <c r="L21" s="15"/>
      <c r="M21" s="15"/>
      <c r="N21" s="15"/>
      <c r="O21" s="16"/>
      <c r="P21" s="17"/>
      <c r="Q21" s="18"/>
      <c r="R21" s="18"/>
    </row>
    <row r="22" spans="2:18" ht="20.25" customHeight="1" x14ac:dyDescent="0.3">
      <c r="B22" s="113" t="s">
        <v>658</v>
      </c>
      <c r="C22" s="115" t="s">
        <v>659</v>
      </c>
      <c r="D22" s="112">
        <v>2019</v>
      </c>
      <c r="E22" s="115">
        <v>9</v>
      </c>
      <c r="F22" s="15"/>
      <c r="G22" s="15"/>
      <c r="H22" s="15"/>
      <c r="I22" s="15"/>
      <c r="J22" s="15"/>
      <c r="K22" s="15"/>
      <c r="L22" s="15"/>
      <c r="M22" s="15"/>
      <c r="N22" s="15"/>
      <c r="O22" s="16"/>
      <c r="P22" s="17"/>
      <c r="Q22" s="18"/>
      <c r="R22" s="18"/>
    </row>
    <row r="23" spans="2:18" ht="243.9" customHeight="1" x14ac:dyDescent="0.3">
      <c r="B23" s="153" t="s">
        <v>660</v>
      </c>
      <c r="C23" s="71" t="s">
        <v>661</v>
      </c>
      <c r="D23" s="112">
        <v>2015</v>
      </c>
      <c r="E23" s="115">
        <v>10</v>
      </c>
      <c r="F23" s="15"/>
      <c r="G23" s="15"/>
      <c r="H23" s="15"/>
      <c r="I23" s="15"/>
      <c r="J23" s="15"/>
      <c r="K23" s="15"/>
      <c r="L23" s="15"/>
      <c r="M23" s="15"/>
      <c r="N23" s="15"/>
      <c r="O23" s="16"/>
      <c r="P23" s="17"/>
      <c r="Q23" s="18"/>
      <c r="R23" s="18"/>
    </row>
    <row r="24" spans="2:18" ht="90" customHeight="1" x14ac:dyDescent="0.3">
      <c r="B24" s="153" t="s">
        <v>662</v>
      </c>
      <c r="C24" s="71" t="s">
        <v>663</v>
      </c>
      <c r="D24" s="112">
        <v>2020</v>
      </c>
      <c r="E24" s="115">
        <v>11</v>
      </c>
      <c r="F24" s="15"/>
      <c r="G24" s="15"/>
      <c r="H24" s="15"/>
      <c r="I24" s="15"/>
      <c r="J24" s="15"/>
      <c r="K24" s="15"/>
      <c r="L24" s="15"/>
      <c r="M24" s="15"/>
      <c r="N24" s="15"/>
      <c r="O24" s="16"/>
      <c r="P24" s="17"/>
      <c r="Q24" s="18"/>
      <c r="R24" s="18"/>
    </row>
    <row r="25" spans="2:18" ht="339" customHeight="1" x14ac:dyDescent="0.3">
      <c r="B25" s="154" t="s">
        <v>664</v>
      </c>
      <c r="C25" s="115" t="s">
        <v>665</v>
      </c>
      <c r="D25" s="112">
        <v>2017</v>
      </c>
      <c r="E25" s="115">
        <v>12</v>
      </c>
      <c r="F25" s="15"/>
      <c r="G25" s="15"/>
      <c r="H25" s="15"/>
      <c r="I25" s="15"/>
      <c r="J25" s="15"/>
      <c r="K25" s="15"/>
      <c r="L25" s="15"/>
      <c r="M25" s="15"/>
      <c r="N25" s="15"/>
      <c r="O25" s="16"/>
      <c r="P25" s="17"/>
      <c r="Q25" s="18"/>
      <c r="R25" s="18"/>
    </row>
    <row r="26" spans="2:18" ht="297" customHeight="1" x14ac:dyDescent="0.3">
      <c r="B26" s="113" t="s">
        <v>666</v>
      </c>
      <c r="C26" s="115" t="s">
        <v>667</v>
      </c>
      <c r="D26" s="112">
        <v>2010</v>
      </c>
      <c r="E26" s="115">
        <v>13</v>
      </c>
      <c r="F26" s="15"/>
      <c r="G26" s="15"/>
      <c r="H26" s="15"/>
      <c r="I26" s="15"/>
      <c r="J26" s="15"/>
      <c r="K26" s="15"/>
      <c r="L26" s="15"/>
      <c r="M26" s="15"/>
      <c r="N26" s="15"/>
      <c r="O26" s="16"/>
      <c r="P26" s="17"/>
      <c r="Q26" s="18"/>
      <c r="R26" s="18"/>
    </row>
    <row r="27" spans="2:18" x14ac:dyDescent="0.3">
      <c r="B27" s="12"/>
      <c r="C27" s="43"/>
      <c r="D27" s="26"/>
      <c r="E27" s="26"/>
      <c r="F27" s="12"/>
      <c r="G27" s="12"/>
      <c r="H27" s="12"/>
      <c r="I27" s="12"/>
      <c r="J27" s="12"/>
      <c r="K27" s="12"/>
      <c r="L27" s="12"/>
      <c r="M27" s="12"/>
      <c r="N27" s="12"/>
      <c r="O27" s="2"/>
      <c r="P27" s="8"/>
    </row>
  </sheetData>
  <sheetProtection selectLockedCells="1"/>
  <mergeCells count="5">
    <mergeCell ref="B8:E8"/>
    <mergeCell ref="B9:E9"/>
    <mergeCell ref="B11:C11"/>
    <mergeCell ref="C12:E12"/>
    <mergeCell ref="B3:C3"/>
  </mergeCells>
  <pageMargins left="0.7" right="0.7" top="0.75" bottom="0.75" header="0.3" footer="0.3"/>
  <pageSetup paperSize="9" scale="32" fitToHeight="2" orientation="landscape" r:id="rId1"/>
  <headerFooter>
    <oddFooter>&amp;RPage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3187A-425B-4E13-85C5-E09E7A30264A}">
  <sheetPr codeName="Sheet10"/>
  <dimension ref="A1:S22"/>
  <sheetViews>
    <sheetView topLeftCell="A5" workbookViewId="0">
      <selection activeCell="C1" sqref="C1"/>
    </sheetView>
  </sheetViews>
  <sheetFormatPr defaultColWidth="8.5" defaultRowHeight="15.6" x14ac:dyDescent="0.3"/>
  <cols>
    <col min="1" max="1" width="3.5" style="3" customWidth="1"/>
    <col min="2" max="2" width="35" style="3" customWidth="1"/>
    <col min="3" max="3" width="103.3984375" style="18" customWidth="1"/>
    <col min="4" max="4" width="21" style="3" customWidth="1"/>
    <col min="5" max="5" width="17.8984375"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B3" s="363"/>
      <c r="C3" s="363"/>
      <c r="D3" s="20"/>
      <c r="E3" s="23"/>
      <c r="O3" s="5"/>
      <c r="R3" s="5" t="s">
        <v>3</v>
      </c>
      <c r="S3" s="6"/>
    </row>
    <row r="4" spans="1:19" x14ac:dyDescent="0.3">
      <c r="A4" s="2"/>
      <c r="B4" s="2"/>
      <c r="C4" s="16"/>
      <c r="D4" s="2"/>
      <c r="E4" s="2"/>
      <c r="F4" s="2"/>
      <c r="G4" s="2"/>
      <c r="H4" s="2"/>
      <c r="I4" s="2"/>
      <c r="J4" s="2"/>
      <c r="K4" s="2"/>
      <c r="L4" s="2"/>
      <c r="M4" s="2"/>
      <c r="N4" s="2"/>
      <c r="O4" s="2"/>
    </row>
    <row r="5" spans="1:19" ht="23.4" x14ac:dyDescent="0.3">
      <c r="B5" s="1" t="s">
        <v>636</v>
      </c>
      <c r="C5" s="40"/>
      <c r="D5" s="1"/>
      <c r="E5" s="1"/>
      <c r="F5" s="1"/>
      <c r="G5" s="1"/>
      <c r="H5" s="1"/>
      <c r="I5" s="1"/>
      <c r="J5" s="1"/>
      <c r="K5" s="1"/>
      <c r="L5" s="1"/>
      <c r="M5" s="1"/>
      <c r="N5" s="1"/>
      <c r="O5" s="2"/>
      <c r="P5" s="8"/>
    </row>
    <row r="6" spans="1:19" ht="18" x14ac:dyDescent="0.3">
      <c r="B6" s="44" t="s">
        <v>749</v>
      </c>
      <c r="C6" s="45"/>
      <c r="O6" s="2"/>
      <c r="P6" s="8"/>
    </row>
    <row r="7" spans="1:19" ht="18" x14ac:dyDescent="0.3">
      <c r="B7" s="14"/>
      <c r="C7" s="41"/>
      <c r="D7" s="10"/>
      <c r="E7" s="10"/>
      <c r="F7" s="10"/>
      <c r="G7" s="10"/>
      <c r="H7" s="10"/>
      <c r="I7" s="10"/>
      <c r="J7" s="10"/>
      <c r="K7" s="10"/>
      <c r="L7" s="10"/>
      <c r="M7" s="10"/>
      <c r="N7" s="10"/>
      <c r="O7" s="2"/>
      <c r="P7" s="8"/>
    </row>
    <row r="8" spans="1:19" ht="20.25" customHeight="1" x14ac:dyDescent="0.3">
      <c r="B8" s="355" t="s">
        <v>637</v>
      </c>
      <c r="C8" s="356"/>
      <c r="D8" s="356"/>
      <c r="E8" s="357"/>
      <c r="F8" s="15"/>
      <c r="G8" s="15"/>
      <c r="H8" s="15"/>
      <c r="I8" s="15"/>
      <c r="J8" s="15"/>
      <c r="K8" s="15"/>
      <c r="L8" s="15"/>
      <c r="M8" s="15"/>
      <c r="N8" s="15"/>
      <c r="O8" s="16"/>
      <c r="P8" s="17"/>
      <c r="Q8" s="18"/>
      <c r="R8" s="18"/>
    </row>
    <row r="9" spans="1:19" ht="215.25" customHeight="1" x14ac:dyDescent="0.3">
      <c r="B9" s="358" t="s">
        <v>750</v>
      </c>
      <c r="C9" s="359"/>
      <c r="D9" s="359"/>
      <c r="E9" s="360"/>
      <c r="F9" s="15"/>
      <c r="G9" s="15"/>
      <c r="H9" s="15"/>
      <c r="I9" s="15"/>
      <c r="J9" s="15"/>
      <c r="K9" s="15"/>
      <c r="L9" s="15"/>
      <c r="M9" s="15"/>
      <c r="N9" s="15"/>
      <c r="O9" s="16"/>
      <c r="P9" s="17"/>
      <c r="Q9" s="18"/>
      <c r="R9" s="18"/>
    </row>
    <row r="10" spans="1:19" ht="20.25" customHeight="1" x14ac:dyDescent="0.3">
      <c r="B10" s="39"/>
      <c r="C10" s="15"/>
      <c r="D10" s="15"/>
      <c r="E10" s="15"/>
      <c r="F10" s="15"/>
      <c r="G10" s="15"/>
      <c r="H10" s="15"/>
      <c r="I10" s="15"/>
      <c r="J10" s="15"/>
      <c r="K10" s="15"/>
      <c r="L10" s="15"/>
      <c r="M10" s="15"/>
      <c r="N10" s="15"/>
      <c r="O10" s="16"/>
      <c r="P10" s="17"/>
      <c r="Q10" s="18"/>
      <c r="R10" s="18"/>
    </row>
    <row r="11" spans="1:19" ht="20.25" customHeight="1" x14ac:dyDescent="0.3">
      <c r="B11" s="355" t="s">
        <v>638</v>
      </c>
      <c r="C11" s="356"/>
      <c r="D11" s="47"/>
      <c r="E11" s="48"/>
      <c r="F11" s="15"/>
      <c r="G11" s="15"/>
      <c r="H11" s="15"/>
      <c r="I11" s="15"/>
      <c r="J11" s="15"/>
      <c r="K11" s="15"/>
      <c r="L11" s="15"/>
      <c r="M11" s="15"/>
      <c r="N11" s="15"/>
      <c r="O11" s="16"/>
      <c r="P11" s="17"/>
      <c r="Q11" s="18"/>
      <c r="R11" s="18"/>
    </row>
    <row r="12" spans="1:19" ht="20.25" customHeight="1" x14ac:dyDescent="0.3">
      <c r="B12" s="49"/>
      <c r="C12" s="364"/>
      <c r="D12" s="364"/>
      <c r="E12" s="365"/>
      <c r="F12" s="15"/>
      <c r="G12" s="15"/>
      <c r="H12" s="15"/>
      <c r="I12" s="15"/>
      <c r="J12" s="15"/>
      <c r="K12" s="15"/>
      <c r="L12" s="15"/>
      <c r="M12" s="15"/>
      <c r="N12" s="15"/>
      <c r="O12" s="16"/>
      <c r="P12" s="17"/>
      <c r="Q12" s="18"/>
      <c r="R12" s="18"/>
    </row>
    <row r="13" spans="1:19" ht="20.25" customHeight="1" x14ac:dyDescent="0.3">
      <c r="B13" s="109" t="s">
        <v>639</v>
      </c>
      <c r="C13" s="111" t="s">
        <v>668</v>
      </c>
      <c r="D13" s="111" t="s">
        <v>162</v>
      </c>
      <c r="E13" s="110" t="s">
        <v>640</v>
      </c>
      <c r="F13" s="15"/>
      <c r="G13" s="15"/>
      <c r="H13" s="15"/>
      <c r="I13" s="15"/>
      <c r="J13" s="15"/>
      <c r="K13" s="15"/>
      <c r="L13" s="15"/>
      <c r="M13" s="15"/>
      <c r="N13" s="15"/>
      <c r="O13" s="16"/>
      <c r="P13" s="17"/>
      <c r="Q13" s="18"/>
      <c r="R13" s="18"/>
    </row>
    <row r="14" spans="1:19" ht="104.25" customHeight="1" x14ac:dyDescent="0.3">
      <c r="B14" s="153" t="s">
        <v>593</v>
      </c>
      <c r="C14" s="71" t="s">
        <v>751</v>
      </c>
      <c r="D14" s="157" t="s">
        <v>752</v>
      </c>
      <c r="E14" s="71">
        <v>1</v>
      </c>
      <c r="F14" s="15"/>
      <c r="G14" s="15"/>
      <c r="H14" s="15"/>
      <c r="I14" s="15"/>
      <c r="J14" s="15"/>
      <c r="K14" s="15"/>
      <c r="L14" s="15"/>
      <c r="M14" s="15"/>
      <c r="N14" s="15"/>
      <c r="O14" s="16"/>
      <c r="P14" s="17"/>
      <c r="Q14" s="18"/>
      <c r="R14" s="18"/>
    </row>
    <row r="15" spans="1:19" ht="36" customHeight="1" x14ac:dyDescent="0.3">
      <c r="B15" s="153" t="s">
        <v>753</v>
      </c>
      <c r="C15" s="158" t="s">
        <v>754</v>
      </c>
      <c r="D15" s="159">
        <v>40513</v>
      </c>
      <c r="E15" s="71">
        <f>1+E14</f>
        <v>2</v>
      </c>
      <c r="F15" s="15"/>
      <c r="G15" s="15"/>
      <c r="H15" s="15"/>
      <c r="I15" s="15"/>
      <c r="J15" s="15"/>
      <c r="K15" s="15"/>
      <c r="L15" s="15"/>
      <c r="M15" s="15"/>
      <c r="N15" s="15"/>
      <c r="O15" s="16"/>
      <c r="P15" s="17"/>
      <c r="Q15" s="18"/>
      <c r="R15" s="18"/>
    </row>
    <row r="16" spans="1:19" ht="20.25" customHeight="1" x14ac:dyDescent="0.3">
      <c r="B16" s="153" t="s">
        <v>755</v>
      </c>
      <c r="C16" s="71" t="s">
        <v>756</v>
      </c>
      <c r="D16" s="159">
        <v>40452</v>
      </c>
      <c r="E16" s="71">
        <f t="shared" ref="E16:E22" si="0">1+E15</f>
        <v>3</v>
      </c>
      <c r="F16" s="15"/>
      <c r="G16" s="15"/>
      <c r="H16" s="15"/>
      <c r="I16" s="15"/>
      <c r="J16" s="15"/>
      <c r="K16" s="15"/>
      <c r="L16" s="15"/>
      <c r="M16" s="15"/>
      <c r="N16" s="15"/>
      <c r="O16" s="16"/>
      <c r="P16" s="17"/>
      <c r="Q16" s="18"/>
      <c r="R16" s="18"/>
    </row>
    <row r="17" spans="2:18" ht="20.25" customHeight="1" x14ac:dyDescent="0.3">
      <c r="B17" s="153" t="s">
        <v>678</v>
      </c>
      <c r="C17" s="71" t="s">
        <v>679</v>
      </c>
      <c r="D17" s="159">
        <v>45078</v>
      </c>
      <c r="E17" s="71">
        <f t="shared" si="0"/>
        <v>4</v>
      </c>
      <c r="F17" s="15"/>
      <c r="G17" s="15"/>
      <c r="H17" s="15"/>
      <c r="I17" s="15"/>
      <c r="J17" s="15"/>
      <c r="K17" s="15"/>
      <c r="L17" s="15"/>
      <c r="M17" s="15"/>
      <c r="N17" s="15"/>
      <c r="O17" s="16"/>
      <c r="P17" s="17"/>
      <c r="Q17" s="18"/>
      <c r="R17" s="18"/>
    </row>
    <row r="18" spans="2:18" ht="20.25" customHeight="1" x14ac:dyDescent="0.3">
      <c r="B18" s="153" t="s">
        <v>185</v>
      </c>
      <c r="C18" s="71" t="s">
        <v>757</v>
      </c>
      <c r="D18" s="159">
        <v>40452</v>
      </c>
      <c r="E18" s="71">
        <f t="shared" si="0"/>
        <v>5</v>
      </c>
      <c r="F18" s="15"/>
      <c r="G18" s="15"/>
      <c r="H18" s="15"/>
      <c r="I18" s="15"/>
      <c r="J18" s="15"/>
      <c r="K18" s="15"/>
      <c r="L18" s="15"/>
      <c r="M18" s="15"/>
      <c r="N18" s="15"/>
      <c r="O18" s="16"/>
      <c r="P18" s="17"/>
      <c r="Q18" s="18"/>
      <c r="R18" s="18"/>
    </row>
    <row r="19" spans="2:18" ht="20.25" customHeight="1" x14ac:dyDescent="0.3">
      <c r="B19" s="153" t="s">
        <v>758</v>
      </c>
      <c r="C19" s="71" t="s">
        <v>759</v>
      </c>
      <c r="D19" s="159">
        <v>42095</v>
      </c>
      <c r="E19" s="71">
        <f t="shared" si="0"/>
        <v>6</v>
      </c>
      <c r="F19" s="15"/>
      <c r="G19" s="15"/>
      <c r="H19" s="15"/>
      <c r="I19" s="15"/>
      <c r="J19" s="15"/>
      <c r="K19" s="15"/>
      <c r="L19" s="15"/>
      <c r="M19" s="15"/>
      <c r="N19" s="15"/>
      <c r="O19" s="16"/>
      <c r="P19" s="17"/>
      <c r="Q19" s="18"/>
      <c r="R19" s="18"/>
    </row>
    <row r="20" spans="2:18" ht="20.25" customHeight="1" x14ac:dyDescent="0.3">
      <c r="B20" s="153" t="s">
        <v>760</v>
      </c>
      <c r="C20" s="71" t="s">
        <v>761</v>
      </c>
      <c r="D20" s="159">
        <v>42583</v>
      </c>
      <c r="E20" s="71">
        <f t="shared" si="0"/>
        <v>7</v>
      </c>
      <c r="F20" s="15"/>
      <c r="G20" s="15"/>
      <c r="H20" s="15"/>
      <c r="I20" s="15"/>
      <c r="J20" s="15"/>
      <c r="K20" s="15"/>
      <c r="L20" s="15"/>
      <c r="M20" s="15"/>
      <c r="N20" s="15"/>
      <c r="O20" s="16"/>
      <c r="P20" s="17"/>
      <c r="Q20" s="18"/>
      <c r="R20" s="18"/>
    </row>
    <row r="21" spans="2:18" ht="20.25" customHeight="1" x14ac:dyDescent="0.3">
      <c r="B21" s="153" t="s">
        <v>762</v>
      </c>
      <c r="C21" s="71" t="s">
        <v>763</v>
      </c>
      <c r="D21" s="159">
        <v>42064</v>
      </c>
      <c r="E21" s="71">
        <f t="shared" si="0"/>
        <v>8</v>
      </c>
      <c r="F21" s="15"/>
      <c r="G21" s="15"/>
      <c r="H21" s="15"/>
      <c r="I21" s="15"/>
      <c r="J21" s="15"/>
      <c r="K21" s="15"/>
      <c r="L21" s="15"/>
      <c r="M21" s="15"/>
      <c r="N21" s="15"/>
      <c r="O21" s="16"/>
      <c r="P21" s="17"/>
      <c r="Q21" s="18"/>
      <c r="R21" s="18"/>
    </row>
    <row r="22" spans="2:18" ht="20.25" customHeight="1" x14ac:dyDescent="0.3">
      <c r="B22" s="153" t="s">
        <v>764</v>
      </c>
      <c r="C22" s="71" t="s">
        <v>765</v>
      </c>
      <c r="D22" s="159">
        <v>41671</v>
      </c>
      <c r="E22" s="71">
        <f t="shared" si="0"/>
        <v>9</v>
      </c>
      <c r="F22" s="15"/>
      <c r="G22" s="15"/>
      <c r="H22" s="15"/>
      <c r="I22" s="15"/>
      <c r="J22" s="15"/>
      <c r="K22" s="15"/>
      <c r="L22" s="15"/>
      <c r="M22" s="15"/>
      <c r="N22" s="15"/>
      <c r="O22" s="16"/>
      <c r="P22" s="17"/>
      <c r="Q22" s="18"/>
      <c r="R22" s="18"/>
    </row>
  </sheetData>
  <sheetProtection selectLockedCells="1"/>
  <mergeCells count="5">
    <mergeCell ref="B8:E8"/>
    <mergeCell ref="B9:E9"/>
    <mergeCell ref="B11:C11"/>
    <mergeCell ref="C12:E12"/>
    <mergeCell ref="B3:C3"/>
  </mergeCells>
  <pageMargins left="0.7" right="0.7" top="0.75" bottom="0.75" header="0.3" footer="0.3"/>
  <pageSetup paperSize="9" scale="32" fitToHeight="2" orientation="landscape" r:id="rId1"/>
  <headerFooter>
    <oddFooter>&amp;RPage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BBE4-B3DE-4D10-B69B-BDD14C806B23}">
  <sheetPr codeName="Sheet9"/>
  <dimension ref="A1:S22"/>
  <sheetViews>
    <sheetView topLeftCell="A9" workbookViewId="0">
      <selection activeCell="B2" sqref="B2"/>
    </sheetView>
  </sheetViews>
  <sheetFormatPr defaultColWidth="8.5" defaultRowHeight="15.6" x14ac:dyDescent="0.3"/>
  <cols>
    <col min="1" max="1" width="3.5" style="3" customWidth="1"/>
    <col min="2" max="2" width="35" style="3" customWidth="1"/>
    <col min="3" max="3" width="103.3984375" style="18" customWidth="1"/>
    <col min="4" max="4" width="21" style="3" customWidth="1"/>
    <col min="5" max="5" width="17.8984375"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B3" s="363"/>
      <c r="C3" s="363"/>
      <c r="D3" s="20"/>
      <c r="E3" s="23"/>
      <c r="O3" s="5"/>
      <c r="R3" s="5" t="s">
        <v>3</v>
      </c>
      <c r="S3" s="6"/>
    </row>
    <row r="4" spans="1:19" x14ac:dyDescent="0.3">
      <c r="A4" s="2"/>
      <c r="B4" s="2"/>
      <c r="C4" s="16"/>
      <c r="D4" s="2"/>
      <c r="E4" s="2"/>
      <c r="F4" s="2"/>
      <c r="G4" s="2"/>
      <c r="H4" s="2"/>
      <c r="I4" s="2"/>
      <c r="J4" s="2"/>
      <c r="K4" s="2"/>
      <c r="L4" s="2"/>
      <c r="M4" s="2"/>
      <c r="N4" s="2"/>
      <c r="O4" s="2"/>
    </row>
    <row r="5" spans="1:19" ht="23.4" x14ac:dyDescent="0.3">
      <c r="B5" s="1" t="s">
        <v>636</v>
      </c>
      <c r="C5" s="40"/>
      <c r="D5" s="1"/>
      <c r="E5" s="1"/>
      <c r="F5" s="1"/>
      <c r="G5" s="1"/>
      <c r="H5" s="1"/>
      <c r="I5" s="1"/>
      <c r="J5" s="1"/>
      <c r="K5" s="1"/>
      <c r="L5" s="1"/>
      <c r="M5" s="1"/>
      <c r="N5" s="1"/>
      <c r="O5" s="2"/>
      <c r="P5" s="8"/>
    </row>
    <row r="6" spans="1:19" ht="18" x14ac:dyDescent="0.3">
      <c r="B6" s="44" t="s">
        <v>669</v>
      </c>
      <c r="C6" s="45"/>
      <c r="O6" s="2"/>
      <c r="P6" s="8"/>
    </row>
    <row r="7" spans="1:19" ht="18" x14ac:dyDescent="0.3">
      <c r="B7" s="14"/>
      <c r="C7" s="41"/>
      <c r="D7" s="10"/>
      <c r="E7" s="10"/>
      <c r="F7" s="10"/>
      <c r="G7" s="10"/>
      <c r="H7" s="10"/>
      <c r="I7" s="10"/>
      <c r="J7" s="10"/>
      <c r="K7" s="10"/>
      <c r="L7" s="10"/>
      <c r="M7" s="10"/>
      <c r="N7" s="10"/>
      <c r="O7" s="2"/>
      <c r="P7" s="8"/>
    </row>
    <row r="8" spans="1:19" ht="20.25" customHeight="1" x14ac:dyDescent="0.3">
      <c r="B8" s="355" t="s">
        <v>637</v>
      </c>
      <c r="C8" s="356"/>
      <c r="D8" s="356"/>
      <c r="E8" s="357"/>
      <c r="F8" s="15"/>
      <c r="G8" s="15"/>
      <c r="H8" s="15"/>
      <c r="I8" s="15"/>
      <c r="J8" s="15"/>
      <c r="K8" s="15"/>
      <c r="L8" s="15"/>
      <c r="M8" s="15"/>
      <c r="N8" s="15"/>
      <c r="O8" s="16"/>
      <c r="P8" s="17"/>
      <c r="Q8" s="18"/>
      <c r="R8" s="18"/>
    </row>
    <row r="9" spans="1:19" ht="288.75" customHeight="1" x14ac:dyDescent="0.3">
      <c r="B9" s="358" t="s">
        <v>670</v>
      </c>
      <c r="C9" s="359"/>
      <c r="D9" s="359"/>
      <c r="E9" s="360"/>
      <c r="F9" s="15"/>
      <c r="G9" s="15"/>
      <c r="H9" s="15"/>
      <c r="I9" s="15"/>
      <c r="J9" s="15"/>
      <c r="K9" s="15"/>
      <c r="L9" s="15"/>
      <c r="M9" s="15"/>
      <c r="N9" s="15"/>
      <c r="O9" s="16"/>
      <c r="P9" s="17"/>
      <c r="Q9" s="18"/>
      <c r="R9" s="18"/>
    </row>
    <row r="10" spans="1:19" ht="20.25" customHeight="1" x14ac:dyDescent="0.3">
      <c r="B10" s="39"/>
      <c r="C10" s="15"/>
      <c r="D10" s="15"/>
      <c r="E10" s="15"/>
      <c r="F10" s="15"/>
      <c r="G10" s="15"/>
      <c r="H10" s="15"/>
      <c r="I10" s="15"/>
      <c r="J10" s="15"/>
      <c r="K10" s="15"/>
      <c r="L10" s="15"/>
      <c r="M10" s="15"/>
      <c r="N10" s="15"/>
      <c r="O10" s="16"/>
      <c r="P10" s="17"/>
      <c r="Q10" s="18"/>
      <c r="R10" s="18"/>
    </row>
    <row r="11" spans="1:19" ht="20.25" customHeight="1" x14ac:dyDescent="0.3">
      <c r="B11" s="355" t="s">
        <v>638</v>
      </c>
      <c r="C11" s="356"/>
      <c r="D11" s="47"/>
      <c r="E11" s="48"/>
      <c r="F11" s="15"/>
      <c r="G11" s="15"/>
      <c r="H11" s="15"/>
      <c r="I11" s="15"/>
      <c r="J11" s="15"/>
      <c r="K11" s="15"/>
      <c r="L11" s="15"/>
      <c r="M11" s="15"/>
      <c r="N11" s="15"/>
      <c r="O11" s="16"/>
      <c r="P11" s="17"/>
      <c r="Q11" s="18"/>
      <c r="R11" s="18"/>
    </row>
    <row r="12" spans="1:19" ht="20.25" customHeight="1" x14ac:dyDescent="0.3">
      <c r="B12" s="49"/>
      <c r="C12" s="364"/>
      <c r="D12" s="364"/>
      <c r="E12" s="365"/>
      <c r="F12" s="15"/>
      <c r="G12" s="15"/>
      <c r="H12" s="15"/>
      <c r="I12" s="15"/>
      <c r="J12" s="15"/>
      <c r="K12" s="15"/>
      <c r="L12" s="15"/>
      <c r="M12" s="15"/>
      <c r="N12" s="15"/>
      <c r="O12" s="16"/>
      <c r="P12" s="17"/>
      <c r="Q12" s="18"/>
      <c r="R12" s="18"/>
    </row>
    <row r="13" spans="1:19" ht="20.25" customHeight="1" x14ac:dyDescent="0.3">
      <c r="B13" s="109" t="s">
        <v>639</v>
      </c>
      <c r="C13" s="111" t="s">
        <v>668</v>
      </c>
      <c r="D13" s="111" t="s">
        <v>162</v>
      </c>
      <c r="E13" s="110" t="s">
        <v>640</v>
      </c>
      <c r="F13" s="15"/>
      <c r="G13" s="15"/>
      <c r="H13" s="15"/>
      <c r="I13" s="15"/>
      <c r="J13" s="15"/>
      <c r="K13" s="15"/>
      <c r="L13" s="15"/>
      <c r="M13" s="15"/>
      <c r="N13" s="15"/>
      <c r="O13" s="16"/>
      <c r="P13" s="17"/>
      <c r="Q13" s="18"/>
      <c r="R13" s="18"/>
    </row>
    <row r="14" spans="1:19" ht="20.25" customHeight="1" x14ac:dyDescent="0.3">
      <c r="B14" s="161" t="s">
        <v>185</v>
      </c>
      <c r="C14" s="71" t="s">
        <v>671</v>
      </c>
      <c r="D14" s="304">
        <v>2010</v>
      </c>
      <c r="E14" s="115">
        <v>1</v>
      </c>
      <c r="F14" s="15"/>
      <c r="G14" s="15"/>
      <c r="H14" s="15"/>
      <c r="I14" s="15"/>
      <c r="J14" s="15"/>
      <c r="K14" s="15"/>
      <c r="L14" s="15"/>
      <c r="M14" s="15"/>
      <c r="N14" s="15"/>
      <c r="O14" s="16"/>
      <c r="P14" s="17"/>
      <c r="Q14" s="18"/>
      <c r="R14" s="18"/>
    </row>
    <row r="15" spans="1:19" ht="42.75" customHeight="1" x14ac:dyDescent="0.3">
      <c r="B15" s="113" t="s">
        <v>672</v>
      </c>
      <c r="C15" s="162" t="s">
        <v>673</v>
      </c>
      <c r="D15" s="305">
        <v>2010</v>
      </c>
      <c r="E15" s="115">
        <v>2</v>
      </c>
      <c r="F15" s="15"/>
      <c r="G15" s="15"/>
      <c r="H15" s="15"/>
      <c r="I15" s="15"/>
      <c r="J15" s="15"/>
      <c r="K15" s="15"/>
      <c r="L15" s="15"/>
      <c r="M15" s="15"/>
      <c r="N15" s="15"/>
      <c r="O15" s="16"/>
      <c r="P15" s="17"/>
      <c r="Q15" s="18"/>
      <c r="R15" s="18"/>
    </row>
    <row r="16" spans="1:19" ht="42" customHeight="1" x14ac:dyDescent="0.3">
      <c r="B16" s="161" t="s">
        <v>674</v>
      </c>
      <c r="C16" s="162" t="s">
        <v>675</v>
      </c>
      <c r="D16" s="305">
        <v>2006</v>
      </c>
      <c r="E16" s="115">
        <v>3</v>
      </c>
      <c r="F16" s="15"/>
      <c r="G16" s="15"/>
      <c r="H16" s="15"/>
      <c r="I16" s="15"/>
      <c r="J16" s="15"/>
      <c r="K16" s="15"/>
      <c r="L16" s="15"/>
      <c r="M16" s="15"/>
      <c r="N16" s="15"/>
      <c r="O16" s="16"/>
      <c r="P16" s="17"/>
      <c r="Q16" s="18"/>
      <c r="R16" s="18"/>
    </row>
    <row r="17" spans="2:18" ht="45" customHeight="1" x14ac:dyDescent="0.3">
      <c r="B17" s="161" t="s">
        <v>676</v>
      </c>
      <c r="C17" s="162" t="s">
        <v>677</v>
      </c>
      <c r="D17" s="305">
        <v>2016</v>
      </c>
      <c r="E17" s="115">
        <v>4</v>
      </c>
      <c r="F17" s="15"/>
      <c r="G17" s="15"/>
      <c r="H17" s="15"/>
      <c r="I17" s="15"/>
      <c r="J17" s="15"/>
      <c r="K17" s="15"/>
      <c r="L17" s="15"/>
      <c r="M17" s="15"/>
      <c r="N17" s="15"/>
      <c r="O17" s="16"/>
      <c r="P17" s="17"/>
      <c r="Q17" s="18"/>
      <c r="R17" s="18"/>
    </row>
    <row r="18" spans="2:18" ht="20.25" customHeight="1" x14ac:dyDescent="0.3">
      <c r="B18" s="161" t="s">
        <v>678</v>
      </c>
      <c r="C18" s="71" t="s">
        <v>679</v>
      </c>
      <c r="D18" s="305">
        <v>2023</v>
      </c>
      <c r="E18" s="115">
        <v>5</v>
      </c>
      <c r="F18" s="15"/>
      <c r="G18" s="15"/>
      <c r="H18" s="15"/>
      <c r="I18" s="15"/>
      <c r="J18" s="15"/>
      <c r="K18" s="15"/>
      <c r="L18" s="15"/>
      <c r="M18" s="15"/>
      <c r="N18" s="15"/>
      <c r="O18" s="16"/>
      <c r="P18" s="17"/>
      <c r="Q18" s="18"/>
      <c r="R18" s="18"/>
    </row>
    <row r="19" spans="2:18" ht="20.25" customHeight="1" x14ac:dyDescent="0.3">
      <c r="B19" s="113" t="s">
        <v>680</v>
      </c>
      <c r="C19" s="162" t="s">
        <v>681</v>
      </c>
      <c r="D19" s="305">
        <v>2024</v>
      </c>
      <c r="E19" s="115">
        <v>6</v>
      </c>
      <c r="F19" s="15"/>
      <c r="G19" s="15"/>
      <c r="H19" s="15"/>
      <c r="I19" s="15"/>
      <c r="J19" s="15"/>
      <c r="K19" s="15"/>
      <c r="L19" s="15"/>
      <c r="M19" s="15"/>
      <c r="N19" s="15"/>
      <c r="O19" s="16"/>
      <c r="P19" s="17"/>
      <c r="Q19" s="18"/>
      <c r="R19" s="18"/>
    </row>
    <row r="20" spans="2:18" ht="20.25" customHeight="1" x14ac:dyDescent="0.3">
      <c r="B20" s="113" t="s">
        <v>682</v>
      </c>
      <c r="C20" s="115" t="s">
        <v>683</v>
      </c>
      <c r="D20" s="305">
        <v>2024</v>
      </c>
      <c r="E20" s="115">
        <v>7</v>
      </c>
      <c r="F20" s="15"/>
      <c r="G20" s="15"/>
      <c r="H20" s="15"/>
      <c r="I20" s="15"/>
      <c r="J20" s="15"/>
      <c r="K20" s="15"/>
      <c r="L20" s="15"/>
      <c r="M20" s="15"/>
      <c r="N20" s="15"/>
      <c r="O20" s="16"/>
      <c r="P20" s="17"/>
      <c r="Q20" s="18"/>
      <c r="R20" s="18"/>
    </row>
    <row r="21" spans="2:18" ht="20.25" customHeight="1" x14ac:dyDescent="0.3">
      <c r="C21" s="38"/>
      <c r="D21" s="38"/>
      <c r="E21" s="38"/>
      <c r="F21" s="15"/>
      <c r="G21" s="15"/>
      <c r="H21" s="15"/>
      <c r="I21" s="15"/>
      <c r="J21" s="15"/>
      <c r="K21" s="15"/>
      <c r="L21" s="15"/>
      <c r="M21" s="15"/>
      <c r="N21" s="15"/>
      <c r="O21" s="16"/>
      <c r="P21" s="17"/>
      <c r="Q21" s="18"/>
      <c r="R21" s="18"/>
    </row>
    <row r="22" spans="2:18" x14ac:dyDescent="0.3">
      <c r="B22" s="12"/>
      <c r="C22" s="43"/>
      <c r="D22" s="26"/>
      <c r="E22" s="26"/>
      <c r="F22" s="12"/>
      <c r="G22" s="12"/>
      <c r="H22" s="12"/>
      <c r="I22" s="12"/>
      <c r="J22" s="12"/>
      <c r="K22" s="12"/>
      <c r="L22" s="12"/>
      <c r="M22" s="12"/>
      <c r="N22" s="12"/>
      <c r="O22" s="2"/>
      <c r="P22" s="8"/>
    </row>
  </sheetData>
  <sheetProtection selectLockedCells="1"/>
  <mergeCells count="5">
    <mergeCell ref="B8:E8"/>
    <mergeCell ref="B9:E9"/>
    <mergeCell ref="B11:C11"/>
    <mergeCell ref="C12:E12"/>
    <mergeCell ref="B3:C3"/>
  </mergeCells>
  <pageMargins left="0.7" right="0.7" top="0.75" bottom="0.75" header="0.3" footer="0.3"/>
  <pageSetup paperSize="9" scale="32" fitToHeight="2" orientation="landscape" r:id="rId1"/>
  <headerFooter>
    <oddFooter>&amp;RPage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FEAAE-48E0-498F-B66B-5F845F19C193}">
  <dimension ref="A1:S44"/>
  <sheetViews>
    <sheetView topLeftCell="A14" zoomScale="32" zoomScaleNormal="32" workbookViewId="0">
      <selection activeCell="B2" sqref="B2"/>
    </sheetView>
  </sheetViews>
  <sheetFormatPr defaultColWidth="8.5" defaultRowHeight="15.6" x14ac:dyDescent="0.3"/>
  <cols>
    <col min="1" max="1" width="3.5" style="3" customWidth="1"/>
    <col min="2" max="2" width="35" style="3" customWidth="1"/>
    <col min="3" max="3" width="116.5" style="18" customWidth="1"/>
    <col min="4" max="4" width="21" style="3" customWidth="1"/>
    <col min="5" max="5" width="17.8984375" style="3"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45">
      <c r="A1" s="194"/>
      <c r="B1" s="2"/>
      <c r="C1" s="16"/>
      <c r="D1" s="2"/>
      <c r="E1" s="2"/>
      <c r="F1" s="2"/>
      <c r="G1" s="2"/>
      <c r="H1" s="2"/>
      <c r="I1" s="2"/>
      <c r="J1" s="2"/>
      <c r="K1" s="2"/>
      <c r="L1" s="2"/>
      <c r="M1" s="2"/>
      <c r="N1" s="2"/>
      <c r="O1" s="2"/>
    </row>
    <row r="2" spans="1:19" ht="23.4" x14ac:dyDescent="0.45">
      <c r="A2" s="194"/>
      <c r="B2" s="2"/>
      <c r="C2" s="16"/>
      <c r="D2" s="4"/>
      <c r="E2" s="21"/>
      <c r="F2" s="2"/>
      <c r="G2" s="2"/>
      <c r="H2" s="2"/>
      <c r="I2" s="2"/>
      <c r="J2" s="2"/>
      <c r="K2" s="2"/>
      <c r="L2" s="2"/>
      <c r="M2" s="2"/>
      <c r="N2" s="2"/>
      <c r="O2" s="2"/>
      <c r="S2" s="4" t="s">
        <v>1</v>
      </c>
    </row>
    <row r="3" spans="1:19" ht="23.4" x14ac:dyDescent="0.45">
      <c r="A3" s="194"/>
      <c r="B3" s="363"/>
      <c r="C3" s="363"/>
      <c r="D3" s="20"/>
      <c r="E3" s="23"/>
      <c r="O3" s="195"/>
      <c r="R3" s="195" t="s">
        <v>3</v>
      </c>
      <c r="S3" s="196"/>
    </row>
    <row r="4" spans="1:19" x14ac:dyDescent="0.3">
      <c r="A4" s="2"/>
      <c r="B4" s="2"/>
      <c r="C4" s="16"/>
      <c r="D4" s="2"/>
      <c r="E4" s="2"/>
      <c r="F4" s="2"/>
      <c r="G4" s="2"/>
      <c r="H4" s="2"/>
      <c r="I4" s="2"/>
      <c r="J4" s="2"/>
      <c r="K4" s="2"/>
      <c r="L4" s="2"/>
      <c r="M4" s="2"/>
      <c r="N4" s="2"/>
      <c r="O4" s="2"/>
    </row>
    <row r="5" spans="1:19" ht="23.4" x14ac:dyDescent="0.45">
      <c r="B5" s="194" t="s">
        <v>636</v>
      </c>
      <c r="C5" s="197"/>
      <c r="D5" s="194"/>
      <c r="E5" s="194"/>
      <c r="F5" s="194"/>
      <c r="G5" s="194"/>
      <c r="H5" s="194"/>
      <c r="I5" s="194"/>
      <c r="J5" s="194"/>
      <c r="K5" s="194"/>
      <c r="L5" s="194"/>
      <c r="M5" s="194"/>
      <c r="N5" s="194"/>
      <c r="O5" s="2"/>
      <c r="P5" s="198"/>
    </row>
    <row r="6" spans="1:19" ht="18" x14ac:dyDescent="0.35">
      <c r="B6" s="199" t="s">
        <v>684</v>
      </c>
      <c r="C6" s="200"/>
      <c r="O6" s="2"/>
      <c r="P6" s="198"/>
    </row>
    <row r="7" spans="1:19" ht="18" x14ac:dyDescent="0.35">
      <c r="B7" s="201"/>
      <c r="C7" s="202"/>
      <c r="D7" s="203"/>
      <c r="E7" s="203"/>
      <c r="F7" s="203"/>
      <c r="G7" s="203"/>
      <c r="H7" s="203"/>
      <c r="I7" s="203"/>
      <c r="J7" s="203"/>
      <c r="K7" s="203"/>
      <c r="L7" s="203"/>
      <c r="M7" s="203"/>
      <c r="N7" s="203"/>
      <c r="O7" s="2"/>
      <c r="P7" s="198"/>
    </row>
    <row r="8" spans="1:19" ht="20.25" customHeight="1" x14ac:dyDescent="0.35">
      <c r="B8" s="366" t="s">
        <v>637</v>
      </c>
      <c r="C8" s="367"/>
      <c r="D8" s="367"/>
      <c r="E8" s="368"/>
      <c r="F8" s="204"/>
      <c r="G8" s="204"/>
      <c r="H8" s="204"/>
      <c r="I8" s="204"/>
      <c r="J8" s="204"/>
      <c r="K8" s="204"/>
      <c r="L8" s="204"/>
      <c r="M8" s="204"/>
      <c r="N8" s="204"/>
      <c r="O8" s="16"/>
      <c r="P8" s="205"/>
      <c r="Q8" s="18"/>
      <c r="R8" s="18"/>
    </row>
    <row r="9" spans="1:19" ht="306" customHeight="1" x14ac:dyDescent="0.3">
      <c r="B9" s="371" t="s">
        <v>685</v>
      </c>
      <c r="C9" s="372"/>
      <c r="D9" s="372"/>
      <c r="E9" s="373"/>
      <c r="F9" s="204"/>
      <c r="G9" s="204"/>
      <c r="H9" s="204"/>
      <c r="I9" s="204"/>
      <c r="J9" s="204"/>
      <c r="K9" s="204"/>
      <c r="L9" s="204"/>
      <c r="M9" s="204"/>
      <c r="N9" s="204"/>
      <c r="O9" s="16"/>
      <c r="P9" s="205"/>
      <c r="Q9" s="18"/>
      <c r="R9" s="18"/>
    </row>
    <row r="10" spans="1:19" ht="52.5" customHeight="1" x14ac:dyDescent="0.3">
      <c r="B10" s="204"/>
      <c r="C10" s="204"/>
      <c r="D10" s="204"/>
      <c r="E10" s="204"/>
      <c r="F10" s="204"/>
      <c r="G10" s="204"/>
      <c r="H10" s="204"/>
      <c r="I10" s="204"/>
      <c r="J10" s="204"/>
      <c r="K10" s="204"/>
      <c r="L10" s="204"/>
      <c r="M10" s="204"/>
      <c r="N10" s="204"/>
      <c r="O10" s="16"/>
      <c r="P10" s="205"/>
      <c r="Q10" s="18"/>
      <c r="R10" s="18"/>
    </row>
    <row r="11" spans="1:19" ht="20.25" customHeight="1" x14ac:dyDescent="0.35">
      <c r="B11" s="366" t="s">
        <v>985</v>
      </c>
      <c r="C11" s="367"/>
      <c r="D11" s="206"/>
      <c r="E11" s="207"/>
      <c r="F11" s="204"/>
      <c r="G11" s="204"/>
      <c r="H11" s="204"/>
      <c r="I11" s="204"/>
      <c r="J11" s="204"/>
      <c r="K11" s="204"/>
      <c r="L11" s="204"/>
      <c r="M11" s="204"/>
      <c r="N11" s="204"/>
      <c r="O11" s="16"/>
      <c r="P11" s="205"/>
      <c r="Q11" s="18"/>
      <c r="R11" s="18"/>
    </row>
    <row r="12" spans="1:19" ht="20.25" customHeight="1" x14ac:dyDescent="0.3">
      <c r="B12" s="49"/>
      <c r="C12" s="369"/>
      <c r="D12" s="369"/>
      <c r="E12" s="370"/>
      <c r="F12" s="204"/>
      <c r="G12" s="204"/>
      <c r="H12" s="204"/>
      <c r="I12" s="204"/>
      <c r="J12" s="204"/>
      <c r="K12" s="204"/>
      <c r="L12" s="204"/>
      <c r="M12" s="204"/>
      <c r="N12" s="204"/>
      <c r="O12" s="16"/>
      <c r="P12" s="205"/>
      <c r="Q12" s="18"/>
      <c r="R12" s="18"/>
    </row>
    <row r="13" spans="1:19" ht="20.25" customHeight="1" x14ac:dyDescent="0.3">
      <c r="B13" s="223"/>
      <c r="C13" s="208" t="s">
        <v>668</v>
      </c>
      <c r="D13" s="208" t="s">
        <v>162</v>
      </c>
      <c r="E13" s="209" t="s">
        <v>640</v>
      </c>
      <c r="F13" s="204"/>
      <c r="G13" s="204"/>
      <c r="H13" s="204"/>
      <c r="I13" s="204"/>
      <c r="J13" s="204"/>
      <c r="K13" s="204"/>
      <c r="L13" s="204"/>
      <c r="M13" s="204"/>
      <c r="N13" s="204"/>
      <c r="O13" s="16"/>
      <c r="P13" s="205"/>
      <c r="Q13" s="18"/>
      <c r="R13" s="18"/>
    </row>
    <row r="14" spans="1:19" ht="378.75" customHeight="1" x14ac:dyDescent="0.3">
      <c r="B14" s="224" t="s">
        <v>686</v>
      </c>
      <c r="C14" s="186" t="s">
        <v>687</v>
      </c>
      <c r="D14" s="187">
        <v>2010</v>
      </c>
      <c r="E14" s="188">
        <v>1</v>
      </c>
      <c r="F14" s="204"/>
      <c r="G14" s="204"/>
      <c r="H14" s="204"/>
      <c r="I14" s="204"/>
      <c r="J14" s="204"/>
      <c r="K14" s="204"/>
      <c r="L14" s="204"/>
      <c r="M14" s="204"/>
      <c r="N14" s="204"/>
      <c r="O14" s="16"/>
      <c r="P14" s="205"/>
      <c r="Q14" s="18"/>
      <c r="R14" s="18"/>
    </row>
    <row r="15" spans="1:19" ht="125.25" customHeight="1" x14ac:dyDescent="0.3">
      <c r="B15" s="224" t="s">
        <v>688</v>
      </c>
      <c r="C15" s="189" t="s">
        <v>689</v>
      </c>
      <c r="D15" s="190">
        <v>2010</v>
      </c>
      <c r="E15" s="191">
        <v>2</v>
      </c>
      <c r="F15" s="204"/>
      <c r="G15" s="204"/>
      <c r="H15" s="204"/>
      <c r="I15" s="204"/>
      <c r="J15" s="204"/>
      <c r="K15" s="204"/>
      <c r="L15" s="204"/>
      <c r="M15" s="204"/>
      <c r="N15" s="204"/>
      <c r="O15" s="16"/>
      <c r="P15" s="205"/>
      <c r="Q15" s="18"/>
      <c r="R15" s="18"/>
    </row>
    <row r="16" spans="1:19" ht="90" customHeight="1" x14ac:dyDescent="0.3">
      <c r="B16" s="224" t="s">
        <v>690</v>
      </c>
      <c r="C16" s="189" t="s">
        <v>691</v>
      </c>
      <c r="D16" s="190">
        <v>2010</v>
      </c>
      <c r="E16" s="191">
        <v>3</v>
      </c>
      <c r="F16" s="204"/>
      <c r="G16" s="204"/>
      <c r="H16" s="204"/>
      <c r="I16" s="204"/>
      <c r="J16" s="204"/>
      <c r="K16" s="204"/>
      <c r="L16" s="204"/>
      <c r="M16" s="204"/>
      <c r="N16" s="204"/>
      <c r="O16" s="16"/>
      <c r="P16" s="205"/>
      <c r="Q16" s="18"/>
      <c r="R16" s="18"/>
    </row>
    <row r="17" spans="2:18" ht="99.75" customHeight="1" x14ac:dyDescent="0.3">
      <c r="B17" s="224" t="s">
        <v>692</v>
      </c>
      <c r="C17" s="189" t="s">
        <v>693</v>
      </c>
      <c r="D17" s="190">
        <v>2010</v>
      </c>
      <c r="E17" s="191">
        <v>4</v>
      </c>
      <c r="F17" s="204"/>
      <c r="G17" s="204"/>
      <c r="H17" s="204"/>
      <c r="I17" s="204"/>
      <c r="J17" s="204"/>
      <c r="K17" s="204"/>
      <c r="L17" s="204"/>
      <c r="M17" s="204"/>
      <c r="N17" s="204"/>
      <c r="O17" s="16"/>
      <c r="P17" s="205"/>
      <c r="Q17" s="18"/>
      <c r="R17" s="18"/>
    </row>
    <row r="18" spans="2:18" ht="74.25" customHeight="1" x14ac:dyDescent="0.3">
      <c r="B18" s="224" t="s">
        <v>694</v>
      </c>
      <c r="C18" s="189" t="s">
        <v>695</v>
      </c>
      <c r="D18" s="190">
        <v>2010</v>
      </c>
      <c r="E18" s="191">
        <v>5</v>
      </c>
      <c r="F18" s="204"/>
      <c r="G18" s="204"/>
      <c r="H18" s="204"/>
      <c r="I18" s="204"/>
      <c r="J18" s="204"/>
      <c r="K18" s="204"/>
      <c r="L18" s="204"/>
      <c r="M18" s="204"/>
      <c r="N18" s="204"/>
      <c r="O18" s="16"/>
      <c r="P18" s="205"/>
      <c r="Q18" s="18"/>
      <c r="R18" s="18"/>
    </row>
    <row r="19" spans="2:18" ht="31.2" x14ac:dyDescent="0.3">
      <c r="B19" s="224" t="s">
        <v>696</v>
      </c>
      <c r="C19" s="189" t="s">
        <v>697</v>
      </c>
      <c r="D19" s="190">
        <v>2010</v>
      </c>
      <c r="E19" s="191">
        <v>6</v>
      </c>
      <c r="F19" s="204"/>
      <c r="G19" s="204"/>
      <c r="H19" s="204"/>
      <c r="I19" s="204"/>
      <c r="J19" s="204"/>
      <c r="K19" s="204"/>
      <c r="L19" s="204"/>
      <c r="M19" s="204"/>
      <c r="N19" s="204"/>
      <c r="O19" s="16"/>
      <c r="P19" s="205"/>
      <c r="Q19" s="18"/>
      <c r="R19" s="18"/>
    </row>
    <row r="20" spans="2:18" ht="93.6" x14ac:dyDescent="0.3">
      <c r="B20" s="224" t="s">
        <v>698</v>
      </c>
      <c r="C20" s="189" t="s">
        <v>699</v>
      </c>
      <c r="D20" s="190">
        <v>2010</v>
      </c>
      <c r="E20" s="191">
        <v>7</v>
      </c>
      <c r="F20" s="204"/>
      <c r="G20" s="204"/>
      <c r="H20" s="204"/>
      <c r="I20" s="204"/>
      <c r="J20" s="204"/>
      <c r="K20" s="204"/>
      <c r="L20" s="204"/>
      <c r="M20" s="204"/>
      <c r="N20" s="204"/>
      <c r="O20" s="16"/>
      <c r="P20" s="205"/>
      <c r="Q20" s="18"/>
      <c r="R20" s="18"/>
    </row>
    <row r="21" spans="2:18" ht="31.2" x14ac:dyDescent="0.3">
      <c r="B21" s="224" t="s">
        <v>700</v>
      </c>
      <c r="C21" s="189" t="s">
        <v>701</v>
      </c>
      <c r="D21" s="190">
        <v>2010</v>
      </c>
      <c r="E21" s="191">
        <v>8</v>
      </c>
      <c r="F21" s="204"/>
      <c r="G21" s="204"/>
      <c r="H21" s="204"/>
      <c r="I21" s="204"/>
      <c r="J21" s="204"/>
      <c r="K21" s="204"/>
      <c r="L21" s="204"/>
      <c r="M21" s="204"/>
      <c r="N21" s="204"/>
      <c r="O21" s="16"/>
      <c r="P21" s="205"/>
      <c r="Q21" s="18"/>
      <c r="R21" s="18"/>
    </row>
    <row r="22" spans="2:18" ht="46.8" x14ac:dyDescent="0.3">
      <c r="B22" s="224" t="s">
        <v>702</v>
      </c>
      <c r="C22" s="189" t="s">
        <v>703</v>
      </c>
      <c r="D22" s="190">
        <v>2010</v>
      </c>
      <c r="E22" s="191">
        <v>9</v>
      </c>
      <c r="F22" s="204"/>
      <c r="G22" s="204"/>
      <c r="H22" s="204"/>
      <c r="I22" s="204"/>
      <c r="J22" s="204"/>
      <c r="K22" s="204"/>
      <c r="L22" s="204"/>
      <c r="M22" s="204"/>
      <c r="N22" s="204"/>
      <c r="O22" s="16"/>
      <c r="P22" s="205"/>
      <c r="Q22" s="18"/>
      <c r="R22" s="18"/>
    </row>
    <row r="23" spans="2:18" ht="252.75" customHeight="1" x14ac:dyDescent="0.3">
      <c r="B23" s="224" t="s">
        <v>704</v>
      </c>
      <c r="C23" s="189" t="s">
        <v>705</v>
      </c>
      <c r="D23" s="190">
        <v>2010</v>
      </c>
      <c r="E23" s="191">
        <v>10</v>
      </c>
      <c r="F23" s="204"/>
      <c r="G23" s="204"/>
      <c r="H23" s="204"/>
      <c r="I23" s="204"/>
      <c r="J23" s="204"/>
      <c r="K23" s="204"/>
      <c r="L23" s="204"/>
      <c r="M23" s="204"/>
      <c r="N23" s="204"/>
      <c r="O23" s="16"/>
      <c r="P23" s="205"/>
      <c r="Q23" s="18"/>
      <c r="R23" s="18"/>
    </row>
    <row r="24" spans="2:18" ht="46.8" x14ac:dyDescent="0.3">
      <c r="B24" s="224" t="s">
        <v>706</v>
      </c>
      <c r="C24" s="189" t="s">
        <v>707</v>
      </c>
      <c r="D24" s="190">
        <v>2010</v>
      </c>
      <c r="E24" s="191">
        <v>11</v>
      </c>
      <c r="F24" s="204"/>
      <c r="G24" s="204"/>
      <c r="H24" s="204"/>
      <c r="I24" s="204"/>
      <c r="J24" s="204"/>
      <c r="K24" s="204"/>
      <c r="L24" s="204"/>
      <c r="M24" s="204"/>
      <c r="N24" s="204"/>
      <c r="O24" s="16"/>
      <c r="P24" s="205"/>
      <c r="Q24" s="18"/>
      <c r="R24" s="18"/>
    </row>
    <row r="25" spans="2:18" ht="46.8" x14ac:dyDescent="0.3">
      <c r="B25" s="224" t="s">
        <v>708</v>
      </c>
      <c r="C25" s="189" t="s">
        <v>709</v>
      </c>
      <c r="D25" s="190">
        <v>2023</v>
      </c>
      <c r="E25" s="191">
        <v>12</v>
      </c>
      <c r="F25" s="204"/>
      <c r="G25" s="204"/>
      <c r="H25" s="204"/>
      <c r="I25" s="204"/>
      <c r="J25" s="204"/>
      <c r="K25" s="204"/>
      <c r="L25" s="204"/>
      <c r="M25" s="204"/>
      <c r="N25" s="204"/>
      <c r="O25" s="16"/>
      <c r="P25" s="205"/>
      <c r="Q25" s="18"/>
      <c r="R25" s="18"/>
    </row>
    <row r="26" spans="2:18" ht="57.6" x14ac:dyDescent="0.3">
      <c r="B26" s="225" t="s">
        <v>710</v>
      </c>
      <c r="C26" s="192" t="s">
        <v>711</v>
      </c>
      <c r="D26" s="190" t="s">
        <v>712</v>
      </c>
      <c r="E26" s="191">
        <v>13</v>
      </c>
      <c r="F26" s="204"/>
      <c r="G26" s="204"/>
      <c r="H26" s="204"/>
      <c r="I26" s="204"/>
      <c r="J26" s="204"/>
      <c r="K26" s="204"/>
      <c r="L26" s="204"/>
      <c r="M26" s="204"/>
      <c r="N26" s="204"/>
      <c r="O26" s="16"/>
      <c r="P26" s="205"/>
      <c r="Q26" s="18"/>
      <c r="R26" s="18"/>
    </row>
    <row r="27" spans="2:18" ht="31.2" x14ac:dyDescent="0.3">
      <c r="B27" s="225" t="s">
        <v>713</v>
      </c>
      <c r="C27" s="189" t="s">
        <v>714</v>
      </c>
      <c r="D27" s="190">
        <v>2007</v>
      </c>
      <c r="E27" s="191">
        <v>14</v>
      </c>
      <c r="F27" s="204"/>
      <c r="G27" s="204"/>
      <c r="H27" s="204"/>
      <c r="I27" s="204"/>
      <c r="J27" s="204"/>
      <c r="K27" s="204"/>
      <c r="L27" s="204"/>
      <c r="M27" s="204"/>
      <c r="N27" s="204"/>
      <c r="O27" s="16"/>
      <c r="P27" s="205"/>
      <c r="Q27" s="18"/>
      <c r="R27" s="18"/>
    </row>
    <row r="28" spans="2:18" ht="57.6" x14ac:dyDescent="0.3">
      <c r="B28" s="225" t="s">
        <v>715</v>
      </c>
      <c r="C28" s="193" t="s">
        <v>716</v>
      </c>
      <c r="D28" s="190">
        <v>2024</v>
      </c>
      <c r="E28" s="188">
        <v>15</v>
      </c>
      <c r="F28" s="204"/>
      <c r="G28" s="204"/>
      <c r="H28" s="204"/>
      <c r="I28" s="204"/>
      <c r="J28" s="204"/>
      <c r="K28" s="204"/>
      <c r="L28" s="204"/>
      <c r="M28" s="204"/>
      <c r="N28" s="204"/>
      <c r="O28" s="16"/>
      <c r="P28" s="205"/>
      <c r="Q28" s="18"/>
      <c r="R28" s="18"/>
    </row>
    <row r="29" spans="2:18" ht="46.8" x14ac:dyDescent="0.3">
      <c r="B29" s="224" t="s">
        <v>717</v>
      </c>
      <c r="C29" s="213" t="s">
        <v>718</v>
      </c>
      <c r="D29" s="214">
        <v>2024</v>
      </c>
      <c r="E29" s="215">
        <v>16</v>
      </c>
      <c r="F29" s="204"/>
      <c r="G29" s="204"/>
      <c r="H29" s="204"/>
      <c r="I29" s="204"/>
      <c r="J29" s="204"/>
      <c r="K29" s="204"/>
      <c r="L29" s="204"/>
      <c r="M29" s="204"/>
      <c r="N29" s="204"/>
      <c r="O29" s="16"/>
      <c r="P29" s="205"/>
      <c r="Q29" s="18"/>
      <c r="R29" s="18"/>
    </row>
    <row r="30" spans="2:18" ht="64.5" customHeight="1" x14ac:dyDescent="0.3">
      <c r="B30" s="300" t="s">
        <v>719</v>
      </c>
      <c r="C30" s="301" t="s">
        <v>720</v>
      </c>
      <c r="D30" s="221">
        <v>2022</v>
      </c>
      <c r="E30" s="221">
        <v>17</v>
      </c>
      <c r="F30" s="204"/>
      <c r="G30" s="204"/>
      <c r="H30" s="204"/>
      <c r="I30" s="204"/>
      <c r="J30" s="204"/>
      <c r="K30" s="204"/>
      <c r="L30" s="204"/>
      <c r="M30" s="204"/>
      <c r="N30" s="204"/>
      <c r="O30" s="16"/>
      <c r="P30" s="205"/>
      <c r="Q30" s="18"/>
      <c r="R30" s="18"/>
    </row>
    <row r="31" spans="2:18" s="216" customFormat="1" ht="109.2" x14ac:dyDescent="0.3">
      <c r="B31" s="217" t="s">
        <v>721</v>
      </c>
      <c r="C31" s="218" t="s">
        <v>722</v>
      </c>
      <c r="D31" s="219">
        <v>2024</v>
      </c>
      <c r="E31" s="219">
        <v>18</v>
      </c>
    </row>
    <row r="32" spans="2:18" s="216" customFormat="1" ht="46.8" x14ac:dyDescent="0.3">
      <c r="B32" s="218" t="s">
        <v>723</v>
      </c>
      <c r="C32" s="218" t="s">
        <v>724</v>
      </c>
      <c r="D32" s="219">
        <v>2021</v>
      </c>
      <c r="E32" s="219">
        <v>19</v>
      </c>
    </row>
    <row r="33" spans="2:5" s="216" customFormat="1" ht="46.8" x14ac:dyDescent="0.3">
      <c r="B33" s="218" t="s">
        <v>725</v>
      </c>
      <c r="C33" s="218" t="s">
        <v>726</v>
      </c>
      <c r="D33" s="219">
        <v>2010</v>
      </c>
      <c r="E33" s="219">
        <v>20</v>
      </c>
    </row>
    <row r="34" spans="2:5" s="216" customFormat="1" ht="171.6" x14ac:dyDescent="0.3">
      <c r="B34" s="218" t="s">
        <v>727</v>
      </c>
      <c r="C34" s="218" t="s">
        <v>728</v>
      </c>
      <c r="D34" s="219">
        <v>2020</v>
      </c>
      <c r="E34" s="219">
        <v>21</v>
      </c>
    </row>
    <row r="35" spans="2:5" s="216" customFormat="1" ht="93.6" x14ac:dyDescent="0.3">
      <c r="B35" s="303" t="s">
        <v>729</v>
      </c>
      <c r="C35" s="218" t="s">
        <v>730</v>
      </c>
      <c r="D35" s="219">
        <v>2001</v>
      </c>
      <c r="E35" s="219">
        <v>22</v>
      </c>
    </row>
    <row r="36" spans="2:5" s="216" customFormat="1" ht="78" x14ac:dyDescent="0.3">
      <c r="B36" s="303" t="s">
        <v>731</v>
      </c>
      <c r="C36" s="218" t="s">
        <v>732</v>
      </c>
      <c r="D36" s="219">
        <v>2005</v>
      </c>
      <c r="E36" s="219">
        <v>23</v>
      </c>
    </row>
    <row r="37" spans="2:5" s="216" customFormat="1" ht="62.4" x14ac:dyDescent="0.3">
      <c r="B37" s="218" t="s">
        <v>733</v>
      </c>
      <c r="C37" s="218" t="s">
        <v>734</v>
      </c>
      <c r="D37" s="219">
        <v>2007</v>
      </c>
      <c r="E37" s="219">
        <v>24</v>
      </c>
    </row>
    <row r="38" spans="2:5" s="216" customFormat="1" ht="78" x14ac:dyDescent="0.3">
      <c r="B38" s="302" t="s">
        <v>735</v>
      </c>
      <c r="C38" s="218" t="s">
        <v>736</v>
      </c>
      <c r="D38" s="219">
        <v>2001</v>
      </c>
      <c r="E38" s="219">
        <v>25</v>
      </c>
    </row>
    <row r="39" spans="2:5" s="216" customFormat="1" ht="46.8" x14ac:dyDescent="0.3">
      <c r="B39" s="218" t="s">
        <v>737</v>
      </c>
      <c r="C39" s="218" t="s">
        <v>738</v>
      </c>
      <c r="D39" s="219">
        <v>2008</v>
      </c>
      <c r="E39" s="219">
        <v>26</v>
      </c>
    </row>
    <row r="40" spans="2:5" s="216" customFormat="1" ht="93.6" x14ac:dyDescent="0.3">
      <c r="B40" s="302" t="s">
        <v>739</v>
      </c>
      <c r="C40" s="218" t="s">
        <v>740</v>
      </c>
      <c r="D40" s="219">
        <v>2021</v>
      </c>
      <c r="E40" s="219">
        <v>27</v>
      </c>
    </row>
    <row r="41" spans="2:5" s="216" customFormat="1" ht="62.4" x14ac:dyDescent="0.3">
      <c r="B41" s="302" t="s">
        <v>741</v>
      </c>
      <c r="C41" s="218" t="s">
        <v>742</v>
      </c>
      <c r="D41" s="219">
        <v>2021</v>
      </c>
      <c r="E41" s="219">
        <v>28</v>
      </c>
    </row>
    <row r="42" spans="2:5" s="216" customFormat="1" ht="46.8" x14ac:dyDescent="0.3">
      <c r="B42" s="303" t="s">
        <v>743</v>
      </c>
      <c r="C42" s="218" t="s">
        <v>744</v>
      </c>
      <c r="D42" s="219"/>
      <c r="E42" s="219">
        <v>29</v>
      </c>
    </row>
    <row r="43" spans="2:5" s="216" customFormat="1" ht="46.8" x14ac:dyDescent="0.3">
      <c r="B43" s="303" t="s">
        <v>745</v>
      </c>
      <c r="C43" s="218" t="s">
        <v>746</v>
      </c>
      <c r="D43" s="219">
        <v>2024</v>
      </c>
      <c r="E43" s="219">
        <v>30</v>
      </c>
    </row>
    <row r="44" spans="2:5" ht="46.8" x14ac:dyDescent="0.3">
      <c r="B44" s="303" t="s">
        <v>747</v>
      </c>
      <c r="C44" s="220" t="s">
        <v>748</v>
      </c>
      <c r="D44" s="212"/>
      <c r="E44" s="219">
        <v>31</v>
      </c>
    </row>
  </sheetData>
  <sheetProtection selectLockedCells="1"/>
  <mergeCells count="5">
    <mergeCell ref="B8:E8"/>
    <mergeCell ref="B11:C11"/>
    <mergeCell ref="C12:E12"/>
    <mergeCell ref="B9:E9"/>
    <mergeCell ref="B3:C3"/>
  </mergeCells>
  <pageMargins left="0.7" right="0.7" top="0.75" bottom="0.75" header="0.3" footer="0.3"/>
  <pageSetup paperSize="9" scale="32" fitToHeight="2" orientation="landscape"/>
  <headerFooter>
    <oddFooter>&amp;RPage &amp;P</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90B26-F7C1-42E5-BE3F-D2890E153739}">
  <dimension ref="A1:S31"/>
  <sheetViews>
    <sheetView topLeftCell="A9" zoomScale="59" zoomScaleNormal="59" workbookViewId="0">
      <selection activeCell="B2" sqref="B2"/>
    </sheetView>
  </sheetViews>
  <sheetFormatPr defaultColWidth="8.59765625" defaultRowHeight="15.6" x14ac:dyDescent="0.3"/>
  <cols>
    <col min="1" max="1" width="3.5" style="3" customWidth="1"/>
    <col min="2" max="2" width="35.09765625" style="3" customWidth="1"/>
    <col min="3" max="3" width="125.59765625" style="18" customWidth="1"/>
    <col min="4" max="4" width="21" style="3" customWidth="1"/>
    <col min="5" max="5" width="17.8984375" style="3" customWidth="1"/>
    <col min="6" max="6" width="12" style="3" customWidth="1"/>
    <col min="7" max="7" width="21.5" style="3" customWidth="1"/>
    <col min="8" max="8" width="46.59765625" style="3" customWidth="1"/>
    <col min="9" max="9" width="5.5" style="3" customWidth="1"/>
    <col min="10" max="10" width="38.59765625" style="3" customWidth="1"/>
    <col min="11" max="14" width="21.5" style="3" customWidth="1"/>
    <col min="15" max="15" width="44.5" style="3" customWidth="1"/>
    <col min="16" max="16" width="13" style="3" customWidth="1"/>
    <col min="17" max="17" width="21.5" style="3" customWidth="1"/>
    <col min="18" max="18" width="11.5976562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9765625" style="3"/>
  </cols>
  <sheetData>
    <row r="1" spans="1:19" ht="23.4" x14ac:dyDescent="0.3">
      <c r="A1" s="1"/>
      <c r="B1" s="2"/>
      <c r="C1" s="16"/>
      <c r="D1" s="2"/>
      <c r="E1" s="2"/>
      <c r="F1" s="2"/>
      <c r="G1" s="2"/>
      <c r="H1" s="2"/>
      <c r="I1" s="2"/>
      <c r="J1" s="2"/>
      <c r="K1" s="2"/>
      <c r="L1" s="2"/>
      <c r="M1" s="2"/>
      <c r="N1" s="2"/>
      <c r="O1" s="2"/>
    </row>
    <row r="2" spans="1:19" ht="23.4" x14ac:dyDescent="0.3">
      <c r="A2" s="1"/>
      <c r="B2" s="2"/>
      <c r="C2" s="16"/>
      <c r="D2" s="4"/>
      <c r="E2" s="21"/>
      <c r="F2" s="2"/>
      <c r="G2" s="2"/>
      <c r="H2" s="2"/>
      <c r="I2" s="2"/>
      <c r="J2" s="2"/>
      <c r="K2" s="2"/>
      <c r="L2" s="2"/>
      <c r="M2" s="2"/>
      <c r="N2" s="2"/>
      <c r="O2" s="2"/>
      <c r="S2" s="4" t="s">
        <v>1</v>
      </c>
    </row>
    <row r="3" spans="1:19" ht="23.4" x14ac:dyDescent="0.3">
      <c r="A3" s="1"/>
      <c r="B3" s="363"/>
      <c r="C3" s="363"/>
      <c r="D3" s="20"/>
      <c r="E3" s="23"/>
      <c r="O3" s="5"/>
      <c r="R3" s="5" t="s">
        <v>3</v>
      </c>
      <c r="S3" s="6"/>
    </row>
    <row r="4" spans="1:19" x14ac:dyDescent="0.3">
      <c r="A4" s="2"/>
      <c r="B4" s="2"/>
      <c r="C4" s="16"/>
      <c r="D4" s="2"/>
      <c r="E4" s="2"/>
      <c r="F4" s="2"/>
      <c r="G4" s="2"/>
      <c r="H4" s="2"/>
      <c r="I4" s="2"/>
      <c r="J4" s="2"/>
      <c r="K4" s="2"/>
      <c r="L4" s="2"/>
      <c r="M4" s="2"/>
      <c r="N4" s="2"/>
      <c r="O4" s="2"/>
    </row>
    <row r="5" spans="1:19" ht="23.4" x14ac:dyDescent="0.3">
      <c r="B5" s="1" t="s">
        <v>636</v>
      </c>
      <c r="C5" s="40"/>
      <c r="D5" s="1"/>
      <c r="E5" s="1"/>
      <c r="F5" s="1"/>
      <c r="G5" s="1"/>
      <c r="H5" s="1"/>
      <c r="I5" s="1"/>
      <c r="J5" s="1"/>
      <c r="K5" s="1"/>
      <c r="L5" s="1"/>
      <c r="M5" s="1"/>
      <c r="N5" s="1"/>
      <c r="O5" s="2"/>
      <c r="P5" s="8"/>
    </row>
    <row r="6" spans="1:19" ht="18" x14ac:dyDescent="0.3">
      <c r="B6" s="44" t="s">
        <v>993</v>
      </c>
      <c r="C6" s="45"/>
      <c r="O6" s="2"/>
      <c r="P6" s="8"/>
    </row>
    <row r="7" spans="1:19" ht="18" x14ac:dyDescent="0.3">
      <c r="B7" s="14"/>
      <c r="C7" s="41"/>
      <c r="D7" s="10"/>
      <c r="E7" s="10"/>
      <c r="F7" s="10"/>
      <c r="G7" s="10"/>
      <c r="H7" s="10"/>
      <c r="I7" s="10"/>
      <c r="J7" s="10"/>
      <c r="K7" s="10"/>
      <c r="L7" s="10"/>
      <c r="M7" s="10"/>
      <c r="N7" s="10"/>
      <c r="O7" s="2"/>
      <c r="P7" s="8"/>
    </row>
    <row r="8" spans="1:19" ht="20.25" customHeight="1" x14ac:dyDescent="0.3">
      <c r="B8" s="355" t="s">
        <v>637</v>
      </c>
      <c r="C8" s="356"/>
      <c r="D8" s="356"/>
      <c r="E8" s="357"/>
      <c r="F8" s="15"/>
      <c r="G8" s="15"/>
      <c r="H8" s="15"/>
      <c r="I8" s="15"/>
      <c r="J8" s="15"/>
      <c r="K8" s="15"/>
      <c r="L8" s="15"/>
      <c r="M8" s="15"/>
      <c r="N8" s="15"/>
      <c r="O8" s="16"/>
      <c r="P8" s="17"/>
      <c r="Q8" s="18"/>
      <c r="R8" s="18"/>
    </row>
    <row r="9" spans="1:19" ht="102" customHeight="1" x14ac:dyDescent="0.3">
      <c r="B9" s="358" t="s">
        <v>766</v>
      </c>
      <c r="C9" s="359"/>
      <c r="D9" s="359"/>
      <c r="E9" s="360"/>
      <c r="F9" s="15"/>
      <c r="G9" s="15"/>
      <c r="H9" s="15"/>
      <c r="I9" s="15"/>
      <c r="J9" s="15"/>
      <c r="K9" s="15"/>
      <c r="L9" s="15"/>
      <c r="M9" s="15"/>
      <c r="N9" s="15"/>
      <c r="O9" s="16"/>
      <c r="P9" s="17"/>
      <c r="Q9" s="18"/>
      <c r="R9" s="18"/>
    </row>
    <row r="10" spans="1:19" ht="20.25" customHeight="1" x14ac:dyDescent="0.3">
      <c r="B10" s="39"/>
      <c r="C10" s="15"/>
      <c r="D10" s="15"/>
      <c r="E10" s="15"/>
      <c r="F10" s="15"/>
      <c r="G10" s="15"/>
      <c r="H10" s="15"/>
      <c r="I10" s="15"/>
      <c r="J10" s="15"/>
      <c r="K10" s="15"/>
      <c r="L10" s="15"/>
      <c r="M10" s="15"/>
      <c r="N10" s="15"/>
      <c r="O10" s="16"/>
      <c r="P10" s="17"/>
      <c r="Q10" s="18"/>
      <c r="R10" s="18"/>
    </row>
    <row r="11" spans="1:19" ht="20.25" customHeight="1" x14ac:dyDescent="0.3">
      <c r="B11" s="355" t="s">
        <v>638</v>
      </c>
      <c r="C11" s="356"/>
      <c r="D11" s="47"/>
      <c r="E11" s="48"/>
      <c r="F11" s="15"/>
      <c r="G11" s="15"/>
      <c r="H11" s="15"/>
      <c r="I11" s="15"/>
      <c r="J11" s="15"/>
      <c r="K11" s="15"/>
      <c r="L11" s="15"/>
      <c r="M11" s="15"/>
      <c r="N11" s="15"/>
      <c r="O11" s="16"/>
      <c r="P11" s="17"/>
      <c r="Q11" s="18"/>
      <c r="R11" s="18"/>
    </row>
    <row r="12" spans="1:19" ht="20.25" customHeight="1" x14ac:dyDescent="0.3">
      <c r="B12" s="49"/>
      <c r="C12" s="364"/>
      <c r="D12" s="364"/>
      <c r="E12" s="365"/>
      <c r="F12" s="15"/>
      <c r="G12" s="15"/>
      <c r="H12" s="15"/>
      <c r="I12" s="15"/>
      <c r="J12" s="15"/>
      <c r="K12" s="15"/>
      <c r="L12" s="15"/>
      <c r="M12" s="15"/>
      <c r="N12" s="15"/>
      <c r="O12" s="16"/>
      <c r="P12" s="17"/>
      <c r="Q12" s="18"/>
      <c r="R12" s="18"/>
    </row>
    <row r="13" spans="1:19" ht="20.25" customHeight="1" x14ac:dyDescent="0.3">
      <c r="B13" s="109" t="s">
        <v>639</v>
      </c>
      <c r="C13" s="111" t="s">
        <v>668</v>
      </c>
      <c r="D13" s="111" t="s">
        <v>162</v>
      </c>
      <c r="E13" s="110" t="s">
        <v>640</v>
      </c>
      <c r="F13" s="15"/>
      <c r="G13" s="15"/>
      <c r="H13" s="15"/>
      <c r="I13" s="15"/>
      <c r="J13" s="15"/>
      <c r="K13" s="15"/>
      <c r="L13" s="15"/>
      <c r="M13" s="15"/>
      <c r="N13" s="15"/>
      <c r="O13" s="16"/>
      <c r="P13" s="17"/>
      <c r="Q13" s="18"/>
      <c r="R13" s="18"/>
    </row>
    <row r="14" spans="1:19" ht="114.6" customHeight="1" x14ac:dyDescent="0.3">
      <c r="B14" s="75" t="s">
        <v>767</v>
      </c>
      <c r="C14" s="71" t="s">
        <v>768</v>
      </c>
      <c r="D14" s="114">
        <v>2010</v>
      </c>
      <c r="E14" s="115">
        <v>1</v>
      </c>
      <c r="F14" s="15"/>
      <c r="G14" s="15"/>
      <c r="H14" s="15"/>
      <c r="I14" s="15"/>
      <c r="J14" s="15"/>
      <c r="K14" s="15"/>
      <c r="L14" s="15"/>
      <c r="M14" s="15"/>
      <c r="N14" s="15"/>
      <c r="O14" s="16"/>
      <c r="P14" s="17"/>
      <c r="Q14" s="18"/>
      <c r="R14" s="18"/>
    </row>
    <row r="15" spans="1:19" ht="358.5" customHeight="1" x14ac:dyDescent="0.3">
      <c r="B15" s="75" t="s">
        <v>769</v>
      </c>
      <c r="C15" s="180" t="s">
        <v>770</v>
      </c>
      <c r="D15" s="114">
        <v>2010</v>
      </c>
      <c r="E15" s="115">
        <v>3</v>
      </c>
      <c r="F15" s="15"/>
      <c r="G15" s="15"/>
      <c r="H15" s="15"/>
      <c r="I15" s="15"/>
      <c r="J15" s="15"/>
      <c r="K15" s="15"/>
      <c r="L15" s="15"/>
      <c r="M15" s="15"/>
      <c r="N15" s="15"/>
      <c r="O15" s="16"/>
      <c r="P15" s="17"/>
      <c r="Q15" s="18"/>
      <c r="R15" s="18"/>
    </row>
    <row r="16" spans="1:19" ht="357.75" customHeight="1" x14ac:dyDescent="0.3">
      <c r="B16" s="153" t="s">
        <v>771</v>
      </c>
      <c r="C16" s="71" t="s">
        <v>772</v>
      </c>
      <c r="D16" s="114">
        <v>2010</v>
      </c>
      <c r="E16" s="115">
        <v>4</v>
      </c>
      <c r="F16" s="15"/>
      <c r="G16" s="15"/>
      <c r="H16" s="15"/>
      <c r="I16" s="15"/>
      <c r="J16" s="15"/>
      <c r="K16" s="15"/>
      <c r="L16" s="15"/>
      <c r="M16" s="15"/>
      <c r="N16" s="15"/>
      <c r="O16" s="16"/>
      <c r="P16" s="17"/>
      <c r="Q16" s="18"/>
      <c r="R16" s="18"/>
    </row>
    <row r="17" spans="2:18" ht="223.5" customHeight="1" x14ac:dyDescent="0.3">
      <c r="B17" s="153" t="s">
        <v>773</v>
      </c>
      <c r="C17" s="71" t="s">
        <v>774</v>
      </c>
      <c r="D17" s="114">
        <v>2010</v>
      </c>
      <c r="E17" s="115">
        <v>5</v>
      </c>
      <c r="F17" s="15"/>
      <c r="G17" s="15"/>
      <c r="H17" s="15"/>
      <c r="I17" s="15"/>
      <c r="J17" s="15"/>
      <c r="K17" s="15"/>
      <c r="L17" s="15"/>
      <c r="M17" s="15"/>
      <c r="N17" s="15"/>
      <c r="O17" s="16"/>
      <c r="P17" s="17"/>
      <c r="Q17" s="18"/>
      <c r="R17" s="18"/>
    </row>
    <row r="18" spans="2:18" ht="198.6" customHeight="1" x14ac:dyDescent="0.3">
      <c r="B18" s="153" t="s">
        <v>775</v>
      </c>
      <c r="C18" s="71" t="s">
        <v>776</v>
      </c>
      <c r="D18" s="114">
        <v>2010</v>
      </c>
      <c r="E18" s="115">
        <v>6</v>
      </c>
      <c r="F18" s="15"/>
      <c r="G18" s="15"/>
      <c r="H18" s="15"/>
      <c r="I18" s="15"/>
      <c r="J18" s="15"/>
      <c r="K18" s="15"/>
      <c r="L18" s="15"/>
      <c r="M18" s="15"/>
      <c r="N18" s="15"/>
      <c r="O18" s="16"/>
      <c r="P18" s="17"/>
      <c r="Q18" s="18"/>
      <c r="R18" s="18"/>
    </row>
    <row r="19" spans="2:18" ht="273.89999999999998" customHeight="1" x14ac:dyDescent="0.3">
      <c r="B19" s="153" t="s">
        <v>777</v>
      </c>
      <c r="C19" s="71" t="s">
        <v>778</v>
      </c>
      <c r="D19" s="114">
        <v>2023</v>
      </c>
      <c r="E19" s="115">
        <v>7</v>
      </c>
      <c r="F19" s="15"/>
      <c r="G19" s="15"/>
      <c r="H19" s="15"/>
      <c r="I19" s="15"/>
      <c r="J19" s="15"/>
      <c r="K19" s="15"/>
      <c r="L19" s="15"/>
      <c r="M19" s="15"/>
      <c r="N19" s="15"/>
      <c r="O19" s="16"/>
      <c r="P19" s="17"/>
      <c r="Q19" s="18"/>
      <c r="R19" s="18"/>
    </row>
    <row r="20" spans="2:18" ht="409.6" customHeight="1" x14ac:dyDescent="0.3">
      <c r="B20" s="153" t="s">
        <v>779</v>
      </c>
      <c r="C20" s="115" t="s">
        <v>780</v>
      </c>
      <c r="D20" s="112">
        <v>2010</v>
      </c>
      <c r="E20" s="115">
        <v>8</v>
      </c>
      <c r="F20" s="15"/>
      <c r="G20" s="15"/>
      <c r="H20" s="15"/>
      <c r="I20" s="15"/>
      <c r="J20" s="15"/>
      <c r="K20" s="15"/>
      <c r="L20" s="15"/>
      <c r="M20" s="15"/>
      <c r="N20" s="15"/>
      <c r="O20" s="16"/>
      <c r="P20" s="17"/>
      <c r="Q20" s="18"/>
      <c r="R20" s="18"/>
    </row>
    <row r="21" spans="2:18" ht="409.5" customHeight="1" x14ac:dyDescent="0.3">
      <c r="B21" s="153" t="s">
        <v>781</v>
      </c>
      <c r="C21" s="115" t="s">
        <v>782</v>
      </c>
      <c r="D21" s="112">
        <v>2010</v>
      </c>
      <c r="E21" s="115" t="s">
        <v>783</v>
      </c>
      <c r="F21" s="15"/>
      <c r="G21" s="15"/>
      <c r="H21" s="15"/>
      <c r="I21" s="15"/>
      <c r="J21" s="15"/>
      <c r="K21" s="15"/>
      <c r="L21" s="15"/>
      <c r="M21" s="15"/>
      <c r="N21" s="15"/>
      <c r="O21" s="16"/>
      <c r="P21" s="17"/>
      <c r="Q21" s="18"/>
      <c r="R21" s="18"/>
    </row>
    <row r="22" spans="2:18" ht="249" customHeight="1" x14ac:dyDescent="0.3">
      <c r="B22" s="153" t="s">
        <v>784</v>
      </c>
      <c r="C22" s="115" t="s">
        <v>785</v>
      </c>
      <c r="D22" s="112">
        <v>2024</v>
      </c>
      <c r="E22" s="115">
        <v>11</v>
      </c>
      <c r="F22" s="15"/>
      <c r="G22" s="15"/>
      <c r="H22" s="15"/>
      <c r="I22" s="15"/>
      <c r="J22" s="15"/>
      <c r="K22" s="15"/>
      <c r="L22" s="15"/>
      <c r="M22" s="15"/>
      <c r="N22" s="15"/>
      <c r="O22" s="16"/>
      <c r="P22" s="17"/>
      <c r="Q22" s="18"/>
      <c r="R22" s="18"/>
    </row>
    <row r="23" spans="2:18" ht="132" customHeight="1" x14ac:dyDescent="0.3">
      <c r="B23" s="153" t="s">
        <v>786</v>
      </c>
      <c r="C23" s="115" t="s">
        <v>787</v>
      </c>
      <c r="D23" s="112">
        <v>2024</v>
      </c>
      <c r="E23" s="115">
        <v>12</v>
      </c>
      <c r="F23" s="15"/>
      <c r="G23" s="15"/>
      <c r="H23" s="15"/>
      <c r="I23" s="15"/>
      <c r="J23" s="15"/>
      <c r="K23" s="15"/>
      <c r="L23" s="15"/>
      <c r="M23" s="15"/>
      <c r="N23" s="15"/>
      <c r="O23" s="16"/>
      <c r="P23" s="17"/>
      <c r="Q23" s="18"/>
      <c r="R23" s="18"/>
    </row>
    <row r="24" spans="2:18" ht="409.5" customHeight="1" x14ac:dyDescent="0.3">
      <c r="B24" s="153" t="s">
        <v>788</v>
      </c>
      <c r="C24" s="115" t="s">
        <v>789</v>
      </c>
      <c r="D24" s="112">
        <v>2024</v>
      </c>
      <c r="E24" s="115">
        <v>13</v>
      </c>
      <c r="F24" s="15"/>
      <c r="G24" s="15"/>
      <c r="H24" s="15"/>
      <c r="I24" s="15"/>
      <c r="J24" s="15"/>
      <c r="K24" s="15"/>
      <c r="L24" s="15"/>
      <c r="M24" s="15"/>
      <c r="N24" s="15"/>
      <c r="O24" s="16"/>
      <c r="P24" s="17"/>
      <c r="Q24" s="18"/>
      <c r="R24" s="18"/>
    </row>
    <row r="25" spans="2:18" ht="298.5" customHeight="1" x14ac:dyDescent="0.3">
      <c r="B25" s="153" t="s">
        <v>790</v>
      </c>
      <c r="C25" s="69" t="s">
        <v>791</v>
      </c>
      <c r="D25" s="112">
        <v>2010</v>
      </c>
      <c r="E25" s="115">
        <v>14</v>
      </c>
      <c r="F25" s="15"/>
      <c r="G25" s="15"/>
      <c r="H25" s="15"/>
      <c r="I25" s="15"/>
      <c r="J25" s="15"/>
      <c r="K25" s="15"/>
      <c r="L25" s="15"/>
      <c r="M25" s="15"/>
      <c r="N25" s="15"/>
      <c r="O25" s="16"/>
      <c r="P25" s="17"/>
      <c r="Q25" s="18"/>
      <c r="R25" s="18"/>
    </row>
    <row r="26" spans="2:18" ht="85.5" customHeight="1" x14ac:dyDescent="0.3">
      <c r="B26" s="153" t="s">
        <v>792</v>
      </c>
      <c r="C26" s="115" t="s">
        <v>793</v>
      </c>
      <c r="D26" s="112">
        <v>2024</v>
      </c>
      <c r="E26" s="115">
        <v>15</v>
      </c>
      <c r="F26" s="15"/>
      <c r="G26" s="15"/>
      <c r="H26" s="15"/>
      <c r="I26" s="15"/>
      <c r="J26" s="15"/>
      <c r="K26" s="15"/>
      <c r="L26" s="15"/>
      <c r="M26" s="15"/>
      <c r="N26" s="15"/>
      <c r="O26" s="16"/>
      <c r="P26" s="17"/>
      <c r="Q26" s="18"/>
      <c r="R26" s="18"/>
    </row>
    <row r="27" spans="2:18" ht="163.5" customHeight="1" x14ac:dyDescent="0.3">
      <c r="B27" s="154" t="s">
        <v>794</v>
      </c>
      <c r="C27" s="71" t="s">
        <v>795</v>
      </c>
      <c r="D27" s="112">
        <v>2016</v>
      </c>
      <c r="E27" s="115">
        <v>16</v>
      </c>
      <c r="F27" s="15"/>
      <c r="G27" s="15"/>
      <c r="H27" s="15"/>
      <c r="I27" s="15"/>
      <c r="J27" s="15"/>
      <c r="K27" s="15"/>
      <c r="L27" s="15"/>
      <c r="M27" s="15"/>
      <c r="N27" s="15"/>
      <c r="O27" s="16"/>
      <c r="P27" s="17"/>
      <c r="Q27" s="18"/>
      <c r="R27" s="18"/>
    </row>
    <row r="28" spans="2:18" ht="174.75" customHeight="1" x14ac:dyDescent="0.3">
      <c r="B28" s="153" t="s">
        <v>796</v>
      </c>
      <c r="C28" s="71" t="s">
        <v>797</v>
      </c>
      <c r="D28" s="112">
        <v>2023</v>
      </c>
      <c r="E28" s="115">
        <v>17</v>
      </c>
      <c r="F28" s="15"/>
      <c r="G28" s="15"/>
      <c r="H28" s="15"/>
      <c r="I28" s="15"/>
      <c r="J28" s="15"/>
      <c r="K28" s="15"/>
      <c r="L28" s="15"/>
      <c r="M28" s="15"/>
      <c r="N28" s="15"/>
      <c r="O28" s="16"/>
      <c r="P28" s="17"/>
      <c r="Q28" s="18"/>
      <c r="R28" s="18"/>
    </row>
    <row r="29" spans="2:18" ht="408.75" customHeight="1" x14ac:dyDescent="0.3">
      <c r="B29" s="153" t="s">
        <v>798</v>
      </c>
      <c r="C29" s="71" t="s">
        <v>799</v>
      </c>
      <c r="D29" s="112">
        <v>2008</v>
      </c>
      <c r="E29" s="115">
        <v>18</v>
      </c>
      <c r="F29" s="15"/>
      <c r="G29" s="15"/>
      <c r="H29" s="15"/>
      <c r="I29" s="15"/>
      <c r="J29" s="15"/>
      <c r="K29" s="15"/>
      <c r="L29" s="15"/>
      <c r="M29" s="15"/>
      <c r="N29" s="15"/>
      <c r="O29" s="16"/>
      <c r="P29" s="17"/>
      <c r="Q29" s="18"/>
      <c r="R29" s="18"/>
    </row>
    <row r="30" spans="2:18" ht="84.75" customHeight="1" x14ac:dyDescent="0.3">
      <c r="B30" s="153" t="s">
        <v>800</v>
      </c>
      <c r="C30" s="115" t="s">
        <v>801</v>
      </c>
      <c r="D30" s="112">
        <v>2024</v>
      </c>
      <c r="E30" s="115">
        <v>19</v>
      </c>
      <c r="F30" s="15"/>
      <c r="G30" s="15"/>
      <c r="H30" s="15"/>
      <c r="I30" s="15"/>
      <c r="J30" s="15"/>
      <c r="K30" s="15"/>
      <c r="L30" s="15"/>
      <c r="M30" s="15"/>
      <c r="N30" s="15"/>
      <c r="O30" s="16"/>
      <c r="P30" s="17"/>
      <c r="Q30" s="18"/>
      <c r="R30" s="18"/>
    </row>
    <row r="31" spans="2:18" ht="124.5" customHeight="1" x14ac:dyDescent="0.3">
      <c r="B31" s="153" t="s">
        <v>802</v>
      </c>
      <c r="C31" s="115" t="s">
        <v>803</v>
      </c>
      <c r="D31" s="112" t="s">
        <v>804</v>
      </c>
      <c r="E31" s="115">
        <v>20</v>
      </c>
      <c r="F31" s="15"/>
      <c r="G31" s="15"/>
      <c r="H31" s="15"/>
      <c r="I31" s="15"/>
      <c r="J31" s="15"/>
      <c r="K31" s="15"/>
      <c r="L31" s="15"/>
      <c r="M31" s="15"/>
      <c r="N31" s="15"/>
      <c r="O31" s="16"/>
      <c r="P31" s="17"/>
      <c r="Q31" s="18"/>
      <c r="R31" s="18"/>
    </row>
  </sheetData>
  <sheetProtection selectLockedCells="1"/>
  <mergeCells count="5">
    <mergeCell ref="B8:E8"/>
    <mergeCell ref="B9:E9"/>
    <mergeCell ref="B11:C11"/>
    <mergeCell ref="C12:E12"/>
    <mergeCell ref="B3:C3"/>
  </mergeCells>
  <pageMargins left="0.7" right="0.7" top="0.75" bottom="0.75" header="0.3" footer="0.3"/>
  <pageSetup paperSize="9" scale="32" fitToHeight="2" orientation="landscape" r:id="rId1"/>
  <headerFooter>
    <oddFooter>&amp;RPage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AA844-B0BB-4FB1-90AF-8DF80DB085AC}">
  <sheetPr codeName="Sheet8"/>
  <dimension ref="A1:S42"/>
  <sheetViews>
    <sheetView topLeftCell="A29" zoomScale="24" zoomScaleNormal="24" workbookViewId="0">
      <selection activeCell="B1" sqref="B1"/>
    </sheetView>
  </sheetViews>
  <sheetFormatPr defaultColWidth="8.5" defaultRowHeight="15.6" x14ac:dyDescent="0.3"/>
  <cols>
    <col min="1" max="1" width="3.5" style="3" customWidth="1"/>
    <col min="2" max="2" width="47.19921875" style="18" customWidth="1"/>
    <col min="3" max="3" width="43.59765625" style="18" customWidth="1"/>
    <col min="4" max="4" width="21" style="3" customWidth="1"/>
    <col min="5" max="5" width="15" style="3" bestFit="1" customWidth="1"/>
    <col min="6" max="6" width="12" style="3" customWidth="1"/>
    <col min="7" max="7" width="21.5" style="3" customWidth="1"/>
    <col min="8" max="8" width="46.5" style="3" customWidth="1"/>
    <col min="9" max="9" width="5.5" style="3" customWidth="1"/>
    <col min="10" max="10" width="38.5" style="3" customWidth="1"/>
    <col min="11" max="14" width="21.5" style="3" customWidth="1"/>
    <col min="15" max="15" width="44.5" style="3" customWidth="1"/>
    <col min="16" max="16" width="13" style="3" customWidth="1"/>
    <col min="17" max="17" width="21.5" style="3" customWidth="1"/>
    <col min="18" max="18" width="11.5" style="3" customWidth="1"/>
    <col min="19" max="19" width="12" style="3" customWidth="1"/>
    <col min="20" max="20" width="12.5" style="3" customWidth="1"/>
    <col min="21" max="21" width="13" style="3" customWidth="1"/>
    <col min="22" max="22" width="14" style="3" customWidth="1"/>
    <col min="23" max="23" width="23.5" style="3" customWidth="1"/>
    <col min="24" max="24" width="30.5" style="3" customWidth="1"/>
    <col min="25" max="25" width="75" style="3" customWidth="1"/>
    <col min="26" max="26" width="39.5" style="3" customWidth="1"/>
    <col min="27" max="16384" width="8.5" style="3"/>
  </cols>
  <sheetData>
    <row r="1" spans="1:19" ht="23.4" x14ac:dyDescent="0.3">
      <c r="A1" s="1"/>
      <c r="B1" s="16"/>
      <c r="C1" s="16"/>
      <c r="D1" s="2"/>
      <c r="E1" s="2"/>
      <c r="F1" s="2"/>
      <c r="G1" s="2"/>
      <c r="H1" s="2"/>
      <c r="I1" s="2"/>
      <c r="J1" s="2"/>
      <c r="K1" s="2"/>
      <c r="L1" s="2"/>
      <c r="M1" s="2"/>
      <c r="N1" s="2"/>
      <c r="O1" s="2"/>
    </row>
    <row r="2" spans="1:19" ht="23.4" x14ac:dyDescent="0.3">
      <c r="A2" s="1"/>
      <c r="B2" s="16"/>
      <c r="C2" s="16"/>
      <c r="D2" s="4"/>
      <c r="E2" s="21"/>
      <c r="F2" s="2"/>
      <c r="G2" s="2"/>
      <c r="H2" s="2"/>
      <c r="I2" s="2"/>
      <c r="J2" s="2"/>
      <c r="K2" s="2"/>
      <c r="L2" s="2"/>
      <c r="M2" s="2"/>
      <c r="N2" s="2"/>
      <c r="O2" s="2"/>
      <c r="S2" s="4" t="s">
        <v>1</v>
      </c>
    </row>
    <row r="3" spans="1:19" ht="23.4" x14ac:dyDescent="0.3">
      <c r="A3" s="1"/>
      <c r="B3" s="374"/>
      <c r="C3" s="374"/>
      <c r="D3" s="20"/>
      <c r="E3" s="23"/>
      <c r="O3" s="5"/>
      <c r="R3" s="5" t="s">
        <v>3</v>
      </c>
      <c r="S3" s="6"/>
    </row>
    <row r="4" spans="1:19" x14ac:dyDescent="0.3">
      <c r="A4" s="2"/>
      <c r="B4" s="16"/>
      <c r="C4" s="16"/>
      <c r="D4" s="2"/>
      <c r="E4" s="2"/>
      <c r="F4" s="2"/>
      <c r="G4" s="2"/>
      <c r="H4" s="2"/>
      <c r="I4" s="2"/>
      <c r="J4" s="2"/>
      <c r="K4" s="2"/>
      <c r="L4" s="2"/>
      <c r="M4" s="2"/>
      <c r="N4" s="2"/>
      <c r="O4" s="2"/>
    </row>
    <row r="5" spans="1:19" ht="23.4" x14ac:dyDescent="0.3">
      <c r="B5" s="40" t="s">
        <v>636</v>
      </c>
      <c r="C5" s="40"/>
      <c r="D5" s="1"/>
      <c r="E5" s="1"/>
      <c r="F5" s="1"/>
      <c r="G5" s="1"/>
      <c r="H5" s="1"/>
      <c r="I5" s="1"/>
      <c r="J5" s="1"/>
      <c r="K5" s="1"/>
      <c r="L5" s="1"/>
      <c r="M5" s="1"/>
      <c r="N5" s="1"/>
      <c r="O5" s="2"/>
      <c r="P5" s="8"/>
    </row>
    <row r="6" spans="1:19" ht="18" x14ac:dyDescent="0.3">
      <c r="B6" s="181" t="s">
        <v>805</v>
      </c>
      <c r="C6" s="45"/>
      <c r="O6" s="2"/>
      <c r="P6" s="8"/>
    </row>
    <row r="7" spans="1:19" ht="18" x14ac:dyDescent="0.3">
      <c r="B7" s="182"/>
      <c r="C7" s="41"/>
      <c r="D7" s="10"/>
      <c r="E7" s="10"/>
      <c r="F7" s="10"/>
      <c r="G7" s="10"/>
      <c r="H7" s="10"/>
      <c r="I7" s="10"/>
      <c r="J7" s="10"/>
      <c r="K7" s="10"/>
      <c r="L7" s="10"/>
      <c r="M7" s="10"/>
      <c r="N7" s="10"/>
      <c r="O7" s="2"/>
      <c r="P7" s="8"/>
    </row>
    <row r="8" spans="1:19" ht="20.25" customHeight="1" x14ac:dyDescent="0.3">
      <c r="B8" s="355" t="s">
        <v>637</v>
      </c>
      <c r="C8" s="356"/>
      <c r="D8" s="356"/>
      <c r="E8" s="357"/>
      <c r="F8" s="15"/>
      <c r="G8" s="15"/>
      <c r="H8" s="15"/>
      <c r="I8" s="15"/>
      <c r="J8" s="15"/>
      <c r="K8" s="15"/>
      <c r="L8" s="15"/>
      <c r="M8" s="15"/>
      <c r="N8" s="15"/>
      <c r="O8" s="16"/>
      <c r="P8" s="17"/>
      <c r="Q8" s="18"/>
      <c r="R8" s="18"/>
    </row>
    <row r="9" spans="1:19" ht="137.25" customHeight="1" x14ac:dyDescent="0.3">
      <c r="B9" s="358" t="s">
        <v>806</v>
      </c>
      <c r="C9" s="359"/>
      <c r="D9" s="359"/>
      <c r="E9" s="360"/>
      <c r="F9" s="15"/>
      <c r="G9" s="15"/>
      <c r="H9" s="15"/>
      <c r="I9" s="15"/>
      <c r="J9" s="15"/>
      <c r="K9" s="15"/>
      <c r="L9" s="15"/>
      <c r="M9" s="15"/>
      <c r="N9" s="15"/>
      <c r="O9" s="16"/>
      <c r="P9" s="17"/>
      <c r="Q9" s="18"/>
      <c r="R9" s="18"/>
    </row>
    <row r="10" spans="1:19" ht="20.25" customHeight="1" x14ac:dyDescent="0.3">
      <c r="B10" s="39"/>
      <c r="C10" s="15"/>
      <c r="D10" s="15"/>
      <c r="E10" s="15"/>
      <c r="F10" s="15"/>
      <c r="G10" s="15"/>
      <c r="H10" s="15"/>
      <c r="I10" s="15"/>
      <c r="J10" s="15"/>
      <c r="K10" s="15"/>
      <c r="L10" s="15"/>
      <c r="M10" s="15"/>
      <c r="N10" s="15"/>
      <c r="O10" s="16"/>
      <c r="P10" s="17"/>
      <c r="Q10" s="18"/>
      <c r="R10" s="18"/>
    </row>
    <row r="11" spans="1:19" ht="20.25" customHeight="1" x14ac:dyDescent="0.3">
      <c r="B11" s="355" t="s">
        <v>638</v>
      </c>
      <c r="C11" s="356"/>
      <c r="D11" s="47"/>
      <c r="E11" s="48"/>
      <c r="F11" s="15"/>
      <c r="G11" s="15"/>
      <c r="H11" s="15"/>
      <c r="I11" s="15"/>
      <c r="J11" s="15"/>
      <c r="K11" s="15"/>
      <c r="L11" s="15"/>
      <c r="M11" s="15"/>
      <c r="N11" s="15"/>
      <c r="O11" s="16"/>
      <c r="P11" s="17"/>
      <c r="Q11" s="18"/>
      <c r="R11" s="18"/>
    </row>
    <row r="12" spans="1:19" ht="20.25" customHeight="1" x14ac:dyDescent="0.3">
      <c r="B12" s="183"/>
      <c r="C12" s="364"/>
      <c r="D12" s="364"/>
      <c r="E12" s="365"/>
      <c r="F12" s="15"/>
      <c r="G12" s="15"/>
      <c r="H12" s="15"/>
      <c r="I12" s="15"/>
      <c r="J12" s="15"/>
      <c r="K12" s="15"/>
      <c r="L12" s="15"/>
      <c r="M12" s="15"/>
      <c r="N12" s="15"/>
      <c r="O12" s="16"/>
      <c r="P12" s="17"/>
      <c r="Q12" s="18"/>
      <c r="R12" s="18"/>
    </row>
    <row r="13" spans="1:19" ht="20.25" customHeight="1" x14ac:dyDescent="0.3">
      <c r="B13" s="184" t="s">
        <v>639</v>
      </c>
      <c r="C13" s="111" t="s">
        <v>668</v>
      </c>
      <c r="D13" s="111" t="s">
        <v>162</v>
      </c>
      <c r="E13" s="110" t="s">
        <v>640</v>
      </c>
      <c r="F13" s="15"/>
      <c r="G13" s="15"/>
      <c r="H13" s="15"/>
      <c r="I13" s="15"/>
      <c r="J13" s="15"/>
      <c r="K13" s="15"/>
      <c r="L13" s="15"/>
      <c r="M13" s="15"/>
      <c r="N13" s="15"/>
      <c r="O13" s="16"/>
      <c r="P13" s="17"/>
      <c r="Q13" s="18"/>
      <c r="R13" s="18"/>
    </row>
    <row r="14" spans="1:19" ht="142.5" customHeight="1" x14ac:dyDescent="0.3">
      <c r="B14" s="77" t="s">
        <v>807</v>
      </c>
      <c r="C14" s="114" t="s">
        <v>808</v>
      </c>
      <c r="D14" s="112">
        <v>2022</v>
      </c>
      <c r="E14" s="115">
        <v>1</v>
      </c>
      <c r="F14" s="15"/>
      <c r="G14" s="15"/>
      <c r="H14" s="15"/>
      <c r="I14" s="15"/>
      <c r="J14" s="15"/>
      <c r="K14" s="15"/>
      <c r="L14" s="15"/>
      <c r="M14" s="15"/>
      <c r="N14" s="15"/>
      <c r="O14" s="16"/>
      <c r="P14" s="17"/>
      <c r="Q14" s="18"/>
      <c r="R14" s="18"/>
    </row>
    <row r="15" spans="1:19" ht="90" customHeight="1" x14ac:dyDescent="0.3">
      <c r="B15" s="77" t="s">
        <v>809</v>
      </c>
      <c r="C15" s="115" t="s">
        <v>810</v>
      </c>
      <c r="D15" s="112">
        <v>2020</v>
      </c>
      <c r="E15" s="115">
        <v>2</v>
      </c>
      <c r="F15" s="15"/>
      <c r="G15" s="15"/>
      <c r="H15" s="15"/>
      <c r="I15" s="15"/>
      <c r="J15" s="15"/>
      <c r="K15" s="15"/>
      <c r="L15" s="15"/>
      <c r="M15" s="15"/>
      <c r="N15" s="15"/>
      <c r="O15" s="16"/>
      <c r="P15" s="17"/>
      <c r="Q15" s="18"/>
      <c r="R15" s="18"/>
    </row>
    <row r="16" spans="1:19" ht="94.5" customHeight="1" x14ac:dyDescent="0.3">
      <c r="B16" s="77" t="s">
        <v>811</v>
      </c>
      <c r="C16" s="116" t="s">
        <v>812</v>
      </c>
      <c r="D16" s="112">
        <v>2020</v>
      </c>
      <c r="E16" s="115">
        <v>3</v>
      </c>
      <c r="F16" s="15"/>
      <c r="G16" s="15"/>
      <c r="H16" s="15"/>
      <c r="I16" s="15"/>
      <c r="J16" s="15"/>
      <c r="K16" s="15"/>
      <c r="L16" s="15"/>
      <c r="M16" s="15"/>
      <c r="N16" s="15"/>
      <c r="O16" s="16"/>
      <c r="P16" s="17"/>
      <c r="Q16" s="18"/>
      <c r="R16" s="18"/>
    </row>
    <row r="17" spans="2:18" ht="90.75" customHeight="1" x14ac:dyDescent="0.3">
      <c r="B17" s="77" t="s">
        <v>813</v>
      </c>
      <c r="C17" s="115" t="s">
        <v>814</v>
      </c>
      <c r="D17" s="112">
        <v>2020</v>
      </c>
      <c r="E17" s="115">
        <v>4</v>
      </c>
      <c r="F17" s="15"/>
      <c r="G17" s="15"/>
      <c r="H17" s="15"/>
      <c r="I17" s="15"/>
      <c r="J17" s="15"/>
      <c r="K17" s="15"/>
      <c r="L17" s="15"/>
      <c r="M17" s="15"/>
      <c r="N17" s="15"/>
      <c r="O17" s="16"/>
      <c r="P17" s="17"/>
      <c r="Q17" s="18"/>
      <c r="R17" s="18"/>
    </row>
    <row r="18" spans="2:18" ht="75" customHeight="1" x14ac:dyDescent="0.3">
      <c r="B18" s="77" t="s">
        <v>815</v>
      </c>
      <c r="C18" s="115" t="s">
        <v>816</v>
      </c>
      <c r="D18" s="112">
        <v>2020</v>
      </c>
      <c r="E18" s="115">
        <v>5</v>
      </c>
      <c r="F18" s="15"/>
      <c r="G18" s="15"/>
      <c r="H18" s="15"/>
      <c r="I18" s="15"/>
      <c r="J18" s="15"/>
      <c r="K18" s="15"/>
      <c r="L18" s="15"/>
      <c r="M18" s="15"/>
      <c r="N18" s="15"/>
      <c r="O18" s="16"/>
      <c r="P18" s="17"/>
      <c r="Q18" s="18"/>
      <c r="R18" s="18"/>
    </row>
    <row r="19" spans="2:18" ht="137.25" customHeight="1" x14ac:dyDescent="0.3">
      <c r="B19" s="77" t="s">
        <v>817</v>
      </c>
      <c r="C19" s="115" t="s">
        <v>818</v>
      </c>
      <c r="D19" s="112">
        <v>2013</v>
      </c>
      <c r="E19" s="115">
        <v>6</v>
      </c>
      <c r="F19" s="15"/>
      <c r="G19" s="15"/>
      <c r="H19" s="15"/>
      <c r="I19" s="15"/>
      <c r="J19" s="15"/>
      <c r="K19" s="15"/>
      <c r="L19" s="15"/>
      <c r="M19" s="15"/>
      <c r="N19" s="15"/>
      <c r="O19" s="16"/>
      <c r="P19" s="17"/>
      <c r="Q19" s="18"/>
      <c r="R19" s="18"/>
    </row>
    <row r="20" spans="2:18" ht="201.75" customHeight="1" x14ac:dyDescent="0.3">
      <c r="B20" s="77" t="s">
        <v>819</v>
      </c>
      <c r="C20" s="115" t="s">
        <v>820</v>
      </c>
      <c r="D20" s="112">
        <v>2016</v>
      </c>
      <c r="E20" s="115">
        <v>7</v>
      </c>
      <c r="F20" s="15"/>
      <c r="G20" s="15"/>
      <c r="H20" s="15"/>
      <c r="I20" s="15"/>
      <c r="J20" s="15"/>
      <c r="K20" s="15"/>
      <c r="L20" s="15"/>
      <c r="M20" s="15"/>
      <c r="N20" s="15"/>
      <c r="O20" s="16"/>
      <c r="P20" s="17"/>
      <c r="Q20" s="18"/>
      <c r="R20" s="18"/>
    </row>
    <row r="21" spans="2:18" ht="91.5" customHeight="1" x14ac:dyDescent="0.3">
      <c r="B21" s="77" t="s">
        <v>821</v>
      </c>
      <c r="C21" s="115" t="s">
        <v>822</v>
      </c>
      <c r="D21" s="112">
        <v>2016</v>
      </c>
      <c r="E21" s="115">
        <v>8</v>
      </c>
      <c r="F21" s="15"/>
      <c r="G21" s="15"/>
      <c r="H21" s="15"/>
      <c r="I21" s="15"/>
      <c r="J21" s="15"/>
      <c r="K21" s="15"/>
      <c r="L21" s="15"/>
      <c r="M21" s="15"/>
      <c r="N21" s="15"/>
      <c r="O21" s="16"/>
      <c r="P21" s="17"/>
      <c r="Q21" s="18"/>
      <c r="R21" s="18"/>
    </row>
    <row r="22" spans="2:18" ht="64.5" customHeight="1" x14ac:dyDescent="0.3">
      <c r="B22" s="77" t="s">
        <v>823</v>
      </c>
      <c r="C22" s="115" t="s">
        <v>824</v>
      </c>
      <c r="D22" s="112">
        <v>2016</v>
      </c>
      <c r="E22" s="115">
        <v>9</v>
      </c>
      <c r="F22" s="15"/>
      <c r="G22" s="15"/>
      <c r="H22" s="15"/>
      <c r="I22" s="15"/>
      <c r="J22" s="15"/>
      <c r="K22" s="15"/>
      <c r="L22" s="15"/>
      <c r="M22" s="15"/>
      <c r="N22" s="15"/>
      <c r="O22" s="16"/>
      <c r="P22" s="17"/>
      <c r="Q22" s="18"/>
      <c r="R22" s="18"/>
    </row>
    <row r="23" spans="2:18" ht="91.5" customHeight="1" x14ac:dyDescent="0.3">
      <c r="B23" s="77" t="s">
        <v>825</v>
      </c>
      <c r="C23" s="115" t="s">
        <v>826</v>
      </c>
      <c r="D23" s="112">
        <v>2016</v>
      </c>
      <c r="E23" s="115">
        <v>10</v>
      </c>
      <c r="F23" s="15"/>
      <c r="G23" s="15"/>
      <c r="H23" s="15"/>
      <c r="I23" s="15"/>
      <c r="J23" s="15"/>
      <c r="K23" s="15"/>
      <c r="L23" s="15"/>
      <c r="M23" s="15"/>
      <c r="N23" s="15"/>
      <c r="O23" s="16"/>
      <c r="P23" s="17"/>
      <c r="Q23" s="18"/>
      <c r="R23" s="18"/>
    </row>
    <row r="24" spans="2:18" ht="87" customHeight="1" x14ac:dyDescent="0.3">
      <c r="B24" s="77" t="s">
        <v>827</v>
      </c>
      <c r="C24" s="115" t="s">
        <v>828</v>
      </c>
      <c r="D24" s="112">
        <v>2016</v>
      </c>
      <c r="E24" s="115">
        <v>11</v>
      </c>
      <c r="F24" s="15"/>
      <c r="G24" s="15"/>
      <c r="H24" s="15"/>
      <c r="I24" s="15"/>
      <c r="J24" s="15"/>
      <c r="K24" s="15"/>
      <c r="L24" s="15"/>
      <c r="M24" s="15"/>
      <c r="N24" s="15"/>
      <c r="O24" s="16"/>
      <c r="P24" s="17"/>
      <c r="Q24" s="18"/>
      <c r="R24" s="18"/>
    </row>
    <row r="25" spans="2:18" ht="70.5" customHeight="1" x14ac:dyDescent="0.3">
      <c r="B25" s="77" t="s">
        <v>829</v>
      </c>
      <c r="C25" s="115" t="s">
        <v>830</v>
      </c>
      <c r="D25" s="112">
        <v>2016</v>
      </c>
      <c r="E25" s="115">
        <v>12</v>
      </c>
      <c r="F25" s="15"/>
      <c r="G25" s="15"/>
      <c r="H25" s="15"/>
      <c r="I25" s="15"/>
      <c r="J25" s="15"/>
      <c r="K25" s="15"/>
      <c r="L25" s="15"/>
      <c r="M25" s="15"/>
      <c r="N25" s="15"/>
      <c r="O25" s="16"/>
      <c r="P25" s="17"/>
      <c r="Q25" s="18"/>
      <c r="R25" s="18"/>
    </row>
    <row r="26" spans="2:18" ht="82.5" customHeight="1" x14ac:dyDescent="0.3">
      <c r="B26" s="77" t="s">
        <v>831</v>
      </c>
      <c r="C26" s="115" t="s">
        <v>832</v>
      </c>
      <c r="D26" s="112">
        <v>2020</v>
      </c>
      <c r="E26" s="115">
        <v>13</v>
      </c>
      <c r="F26" s="15"/>
      <c r="G26" s="15"/>
      <c r="H26" s="15"/>
      <c r="I26" s="15"/>
      <c r="J26" s="15"/>
      <c r="K26" s="15"/>
      <c r="L26" s="15"/>
      <c r="M26" s="15"/>
      <c r="N26" s="15"/>
      <c r="O26" s="16"/>
      <c r="P26" s="17"/>
      <c r="Q26" s="18"/>
      <c r="R26" s="18"/>
    </row>
    <row r="27" spans="2:18" ht="123" customHeight="1" x14ac:dyDescent="0.3">
      <c r="B27" s="77" t="s">
        <v>833</v>
      </c>
      <c r="C27" s="115" t="s">
        <v>834</v>
      </c>
      <c r="D27" s="112">
        <v>2015</v>
      </c>
      <c r="E27" s="115">
        <v>14</v>
      </c>
      <c r="F27" s="15"/>
      <c r="G27" s="15"/>
      <c r="H27" s="15"/>
      <c r="I27" s="15"/>
      <c r="J27" s="15"/>
      <c r="K27" s="15"/>
      <c r="L27" s="15"/>
      <c r="M27" s="15"/>
      <c r="N27" s="15"/>
      <c r="O27" s="16"/>
      <c r="P27" s="17"/>
      <c r="Q27" s="18"/>
      <c r="R27" s="18"/>
    </row>
    <row r="28" spans="2:18" ht="104.25" customHeight="1" x14ac:dyDescent="0.3">
      <c r="B28" s="77" t="s">
        <v>835</v>
      </c>
      <c r="C28" s="115" t="s">
        <v>836</v>
      </c>
      <c r="D28" s="112">
        <v>2011</v>
      </c>
      <c r="E28" s="115">
        <v>15</v>
      </c>
      <c r="F28" s="15"/>
      <c r="G28" s="15"/>
      <c r="H28" s="15"/>
      <c r="I28" s="15"/>
      <c r="J28" s="15"/>
      <c r="K28" s="15"/>
      <c r="L28" s="15"/>
      <c r="M28" s="15"/>
      <c r="N28" s="15"/>
      <c r="O28" s="16"/>
      <c r="P28" s="17"/>
      <c r="Q28" s="18"/>
      <c r="R28" s="18"/>
    </row>
    <row r="29" spans="2:18" ht="121.5" customHeight="1" x14ac:dyDescent="0.3">
      <c r="B29" s="77" t="s">
        <v>837</v>
      </c>
      <c r="C29" s="115" t="s">
        <v>838</v>
      </c>
      <c r="D29" s="112">
        <v>2020</v>
      </c>
      <c r="E29" s="115">
        <v>16</v>
      </c>
      <c r="F29" s="15"/>
      <c r="G29" s="15"/>
      <c r="H29" s="15"/>
      <c r="I29" s="15"/>
      <c r="J29" s="15"/>
      <c r="K29" s="15"/>
      <c r="L29" s="15"/>
      <c r="M29" s="15"/>
      <c r="N29" s="15"/>
      <c r="O29" s="16"/>
      <c r="P29" s="17"/>
      <c r="Q29" s="18"/>
      <c r="R29" s="18"/>
    </row>
    <row r="30" spans="2:18" ht="123" customHeight="1" x14ac:dyDescent="0.3">
      <c r="B30" s="77" t="s">
        <v>839</v>
      </c>
      <c r="C30" s="115" t="s">
        <v>840</v>
      </c>
      <c r="D30" s="112">
        <v>2018</v>
      </c>
      <c r="E30" s="115">
        <v>17</v>
      </c>
      <c r="F30" s="15"/>
      <c r="G30" s="15"/>
      <c r="H30" s="15"/>
      <c r="I30" s="15"/>
      <c r="J30" s="15"/>
      <c r="K30" s="15"/>
      <c r="L30" s="15"/>
      <c r="M30" s="15"/>
      <c r="N30" s="15"/>
      <c r="O30" s="16"/>
      <c r="P30" s="17"/>
      <c r="Q30" s="18"/>
      <c r="R30" s="18"/>
    </row>
    <row r="31" spans="2:18" ht="80.25" customHeight="1" x14ac:dyDescent="0.3">
      <c r="B31" s="77" t="s">
        <v>841</v>
      </c>
      <c r="C31" s="115" t="s">
        <v>842</v>
      </c>
      <c r="D31" s="112">
        <v>2020</v>
      </c>
      <c r="E31" s="115">
        <v>18</v>
      </c>
      <c r="F31" s="15"/>
      <c r="G31" s="15"/>
      <c r="H31" s="15"/>
      <c r="I31" s="15"/>
      <c r="J31" s="15"/>
      <c r="K31" s="15"/>
      <c r="L31" s="15"/>
      <c r="M31" s="15"/>
      <c r="N31" s="15"/>
      <c r="O31" s="16"/>
      <c r="P31" s="17"/>
      <c r="Q31" s="18"/>
      <c r="R31" s="18"/>
    </row>
    <row r="32" spans="2:18" ht="81" customHeight="1" x14ac:dyDescent="0.3">
      <c r="B32" s="77" t="s">
        <v>843</v>
      </c>
      <c r="C32" s="115" t="s">
        <v>844</v>
      </c>
      <c r="D32" s="112">
        <v>1999</v>
      </c>
      <c r="E32" s="115">
        <v>19</v>
      </c>
      <c r="F32" s="15"/>
      <c r="G32" s="15"/>
      <c r="H32" s="15"/>
      <c r="I32" s="15"/>
      <c r="J32" s="15"/>
      <c r="K32" s="15"/>
      <c r="L32" s="15"/>
      <c r="M32" s="15"/>
      <c r="N32" s="15"/>
      <c r="O32" s="16"/>
      <c r="P32" s="17"/>
      <c r="Q32" s="18"/>
      <c r="R32" s="18"/>
    </row>
    <row r="33" spans="2:18" ht="82.5" customHeight="1" x14ac:dyDescent="0.3">
      <c r="B33" s="77" t="s">
        <v>845</v>
      </c>
      <c r="C33" s="115" t="s">
        <v>846</v>
      </c>
      <c r="D33" s="112">
        <v>2013</v>
      </c>
      <c r="E33" s="115">
        <v>20</v>
      </c>
      <c r="F33" s="15"/>
      <c r="G33" s="15"/>
      <c r="H33" s="15"/>
      <c r="I33" s="15"/>
      <c r="J33" s="15"/>
      <c r="K33" s="15"/>
      <c r="L33" s="15"/>
      <c r="M33" s="15"/>
      <c r="N33" s="15"/>
      <c r="O33" s="16"/>
      <c r="P33" s="17"/>
      <c r="Q33" s="18"/>
      <c r="R33" s="18"/>
    </row>
    <row r="34" spans="2:18" ht="123" customHeight="1" x14ac:dyDescent="0.3">
      <c r="B34" s="77" t="s">
        <v>847</v>
      </c>
      <c r="C34" s="115" t="s">
        <v>848</v>
      </c>
      <c r="D34" s="112">
        <v>2013</v>
      </c>
      <c r="E34" s="115">
        <v>21</v>
      </c>
      <c r="F34" s="15"/>
      <c r="G34" s="15"/>
      <c r="H34" s="15"/>
      <c r="I34" s="15"/>
      <c r="J34" s="15"/>
      <c r="K34" s="15"/>
      <c r="L34" s="15"/>
      <c r="M34" s="15"/>
      <c r="N34" s="15"/>
      <c r="O34" s="16"/>
      <c r="P34" s="17"/>
      <c r="Q34" s="18"/>
      <c r="R34" s="18"/>
    </row>
    <row r="35" spans="2:18" ht="59.25" customHeight="1" x14ac:dyDescent="0.3">
      <c r="B35" s="77" t="s">
        <v>849</v>
      </c>
      <c r="C35" s="115" t="s">
        <v>850</v>
      </c>
      <c r="D35" s="112">
        <v>2008</v>
      </c>
      <c r="E35" s="115">
        <v>22</v>
      </c>
      <c r="F35" s="15"/>
      <c r="G35" s="15"/>
      <c r="H35" s="15"/>
      <c r="I35" s="15"/>
      <c r="J35" s="15"/>
      <c r="K35" s="15"/>
      <c r="L35" s="15"/>
      <c r="M35" s="15"/>
      <c r="N35" s="15"/>
      <c r="O35" s="16"/>
      <c r="P35" s="17"/>
      <c r="Q35" s="18"/>
      <c r="R35" s="18"/>
    </row>
    <row r="36" spans="2:18" ht="52.5" customHeight="1" x14ac:dyDescent="0.3">
      <c r="B36" s="185" t="s">
        <v>851</v>
      </c>
      <c r="C36" s="115" t="s">
        <v>852</v>
      </c>
      <c r="D36" s="112">
        <v>2013</v>
      </c>
      <c r="E36" s="115">
        <v>23</v>
      </c>
      <c r="F36" s="15"/>
      <c r="G36" s="15"/>
      <c r="H36" s="15"/>
      <c r="I36" s="15"/>
      <c r="J36" s="15"/>
      <c r="K36" s="15"/>
      <c r="L36" s="15"/>
      <c r="M36" s="15"/>
      <c r="N36" s="15"/>
      <c r="O36" s="16"/>
      <c r="P36" s="17"/>
      <c r="Q36" s="18"/>
      <c r="R36" s="18"/>
    </row>
    <row r="37" spans="2:18" ht="164.25" customHeight="1" x14ac:dyDescent="0.3">
      <c r="B37" s="77" t="s">
        <v>853</v>
      </c>
      <c r="C37" s="115" t="s">
        <v>854</v>
      </c>
      <c r="D37" s="112">
        <v>2011</v>
      </c>
      <c r="E37" s="115">
        <v>24</v>
      </c>
      <c r="F37" s="15"/>
      <c r="G37" s="15"/>
      <c r="H37" s="15"/>
      <c r="I37" s="15"/>
      <c r="J37" s="15"/>
      <c r="K37" s="15"/>
      <c r="L37" s="15"/>
      <c r="M37" s="15"/>
      <c r="N37" s="15"/>
      <c r="O37" s="16"/>
      <c r="P37" s="17"/>
      <c r="Q37" s="18"/>
      <c r="R37" s="18"/>
    </row>
    <row r="38" spans="2:18" ht="109.5" customHeight="1" x14ac:dyDescent="0.3">
      <c r="B38" s="77" t="s">
        <v>855</v>
      </c>
      <c r="C38" s="115" t="s">
        <v>856</v>
      </c>
      <c r="D38" s="112">
        <v>2021</v>
      </c>
      <c r="E38" s="115">
        <v>25</v>
      </c>
      <c r="F38" s="15"/>
      <c r="G38" s="15"/>
      <c r="H38" s="15"/>
      <c r="I38" s="15"/>
      <c r="J38" s="15"/>
      <c r="K38" s="15"/>
      <c r="L38" s="15"/>
      <c r="M38" s="15"/>
      <c r="N38" s="15"/>
      <c r="O38" s="16"/>
      <c r="P38" s="17"/>
      <c r="Q38" s="18"/>
      <c r="R38" s="18"/>
    </row>
    <row r="39" spans="2:18" ht="89.25" customHeight="1" x14ac:dyDescent="0.3">
      <c r="B39" s="77" t="s">
        <v>857</v>
      </c>
      <c r="C39" s="115" t="s">
        <v>858</v>
      </c>
      <c r="D39" s="112">
        <v>2013</v>
      </c>
      <c r="E39" s="115">
        <v>26</v>
      </c>
      <c r="F39" s="15"/>
      <c r="G39" s="15"/>
      <c r="H39" s="15"/>
      <c r="I39" s="15"/>
      <c r="J39" s="15"/>
      <c r="K39" s="15"/>
      <c r="L39" s="15"/>
      <c r="M39" s="15"/>
      <c r="N39" s="15"/>
      <c r="O39" s="16"/>
      <c r="P39" s="17"/>
      <c r="Q39" s="18"/>
      <c r="R39" s="18"/>
    </row>
    <row r="40" spans="2:18" ht="70.5" customHeight="1" x14ac:dyDescent="0.3">
      <c r="B40" s="77" t="s">
        <v>859</v>
      </c>
      <c r="C40" s="115" t="s">
        <v>860</v>
      </c>
      <c r="D40" s="112">
        <v>2013</v>
      </c>
      <c r="E40" s="115">
        <v>27</v>
      </c>
      <c r="F40" s="15"/>
      <c r="G40" s="15"/>
      <c r="H40" s="15"/>
      <c r="I40" s="15"/>
      <c r="J40" s="15"/>
      <c r="K40" s="15"/>
      <c r="L40" s="15"/>
      <c r="M40" s="15"/>
      <c r="N40" s="15"/>
      <c r="O40" s="16"/>
      <c r="P40" s="17"/>
      <c r="Q40" s="18"/>
      <c r="R40" s="18"/>
    </row>
    <row r="41" spans="2:18" ht="145.5" customHeight="1" x14ac:dyDescent="0.3">
      <c r="B41" s="77" t="s">
        <v>861</v>
      </c>
      <c r="C41" s="115" t="s">
        <v>862</v>
      </c>
      <c r="D41" s="112">
        <v>2010</v>
      </c>
      <c r="E41" s="115">
        <v>28</v>
      </c>
      <c r="F41" s="15"/>
      <c r="G41" s="15"/>
      <c r="H41" s="15"/>
      <c r="I41" s="15"/>
      <c r="J41" s="15"/>
      <c r="K41" s="15"/>
      <c r="L41" s="15"/>
      <c r="M41" s="15"/>
      <c r="N41" s="15"/>
      <c r="O41" s="16"/>
      <c r="P41" s="17"/>
      <c r="Q41" s="18"/>
      <c r="R41" s="18"/>
    </row>
    <row r="42" spans="2:18" ht="162" customHeight="1" x14ac:dyDescent="0.3">
      <c r="B42" s="77" t="s">
        <v>863</v>
      </c>
      <c r="C42" s="115" t="s">
        <v>864</v>
      </c>
      <c r="D42" s="112">
        <v>2008</v>
      </c>
      <c r="E42" s="115">
        <v>29</v>
      </c>
      <c r="F42" s="15"/>
      <c r="G42" s="15"/>
      <c r="H42" s="15"/>
      <c r="I42" s="15"/>
      <c r="J42" s="15"/>
      <c r="K42" s="15"/>
      <c r="L42" s="15"/>
      <c r="M42" s="15"/>
      <c r="N42" s="15"/>
      <c r="O42" s="16"/>
      <c r="P42" s="17"/>
      <c r="Q42" s="18"/>
      <c r="R42" s="18"/>
    </row>
  </sheetData>
  <sheetProtection selectLockedCells="1"/>
  <mergeCells count="5">
    <mergeCell ref="B8:E8"/>
    <mergeCell ref="B9:E9"/>
    <mergeCell ref="B11:C11"/>
    <mergeCell ref="C12:E12"/>
    <mergeCell ref="B3:C3"/>
  </mergeCells>
  <pageMargins left="0.7" right="0.7" top="0.75" bottom="0.75" header="0.3" footer="0.3"/>
  <pageSetup paperSize="9" scale="32" fitToHeight="2" orientation="landscape" r:id="rId1"/>
  <headerFooter>
    <oddFooter>&amp;RPage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4b75d68-2f99-4685-ab13-3a14ae9a8879" xsi:nil="true"/>
    <lcf76f155ced4ddcb4097134ff3c332f xmlns="d63ce9bd-59f7-46f8-8b77-fd4e34a1a01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0556B5F76E1F44B7700FC93E368AF5" ma:contentTypeVersion="14" ma:contentTypeDescription="Create a new document." ma:contentTypeScope="" ma:versionID="ebf133b59d77f2b73958d1e7e19389da">
  <xsd:schema xmlns:xsd="http://www.w3.org/2001/XMLSchema" xmlns:xs="http://www.w3.org/2001/XMLSchema" xmlns:p="http://schemas.microsoft.com/office/2006/metadata/properties" xmlns:ns2="d63ce9bd-59f7-46f8-8b77-fd4e34a1a014" xmlns:ns3="d4b75d68-2f99-4685-ab13-3a14ae9a8879" targetNamespace="http://schemas.microsoft.com/office/2006/metadata/properties" ma:root="true" ma:fieldsID="c069839a238db6c56789715003763b6e" ns2:_="" ns3:_="">
    <xsd:import namespace="d63ce9bd-59f7-46f8-8b77-fd4e34a1a014"/>
    <xsd:import namespace="d4b75d68-2f99-4685-ab13-3a14ae9a88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3ce9bd-59f7-46f8-8b77-fd4e34a1a0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b0f5359-d226-4d63-80c6-79d877f0b9e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b75d68-2f99-4685-ab13-3a14ae9a88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29c2e22-5b0d-4b0d-8f60-be006c2d414f}" ma:internalName="TaxCatchAll" ma:showField="CatchAllData" ma:web="d4b75d68-2f99-4685-ab13-3a14ae9a88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56D7E6-C674-4D07-B544-42E994C68A56}">
  <ds:schemaRefs>
    <ds:schemaRef ds:uri="http://schemas.microsoft.com/sharepoint/v3/contenttype/forms"/>
  </ds:schemaRefs>
</ds:datastoreItem>
</file>

<file path=customXml/itemProps2.xml><?xml version="1.0" encoding="utf-8"?>
<ds:datastoreItem xmlns:ds="http://schemas.openxmlformats.org/officeDocument/2006/customXml" ds:itemID="{6E029FE4-3C9F-43E7-A338-5DF06CF86278}">
  <ds:schemaRefs>
    <ds:schemaRef ds:uri="http://purl.org/dc/dcmitype/"/>
    <ds:schemaRef ds:uri="http://purl.org/dc/elements/1.1/"/>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 ds:uri="d4b75d68-2f99-4685-ab13-3a14ae9a8879"/>
    <ds:schemaRef ds:uri="d63ce9bd-59f7-46f8-8b77-fd4e34a1a014"/>
    <ds:schemaRef ds:uri="http://schemas.microsoft.com/office/2006/metadata/properties"/>
  </ds:schemaRefs>
</ds:datastoreItem>
</file>

<file path=customXml/itemProps3.xml><?xml version="1.0" encoding="utf-8"?>
<ds:datastoreItem xmlns:ds="http://schemas.openxmlformats.org/officeDocument/2006/customXml" ds:itemID="{8E0BD168-AFAE-461D-B839-DA0271AB7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3ce9bd-59f7-46f8-8b77-fd4e34a1a014"/>
    <ds:schemaRef ds:uri="d4b75d68-2f99-4685-ab13-3a14ae9a88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096ad9-8b60-446a-90b7-017dbb9421a3}" enabled="1" method="Privileged" siteId="{3d234255-e20f-4205-88a5-9658a402999b}"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Tidal Power Cover Sheet</vt:lpstr>
      <vt:lpstr>Project References</vt:lpstr>
      <vt:lpstr>Policy References</vt:lpstr>
      <vt:lpstr>Env-al Overview &amp; Consenting</vt:lpstr>
      <vt:lpstr>Flood Risk</vt:lpstr>
      <vt:lpstr>Geomorphology</vt:lpstr>
      <vt:lpstr>Fish</vt:lpstr>
      <vt:lpstr>Biodiversity Features</vt:lpstr>
      <vt:lpstr>Marine Archaeology</vt:lpstr>
      <vt:lpstr>Ornithology</vt:lpstr>
      <vt:lpstr>Cardiff-West Barrage</vt:lpstr>
      <vt:lpstr>Shoots Barrage</vt:lpstr>
      <vt:lpstr>Swansea Bay Lagoon</vt:lpstr>
      <vt:lpstr>Cardiff Tidal Lagoon</vt:lpstr>
      <vt:lpstr>West Somerset Tidal Lagoon</vt:lpstr>
      <vt:lpstr>Stepping Stones Lagoon</vt:lpstr>
      <vt:lpstr>'Biodiversity Features'!Print_Area</vt:lpstr>
      <vt:lpstr>'Cardiff Tidal Lagoon'!Print_Area</vt:lpstr>
      <vt:lpstr>'Cardiff-West Barrage'!Print_Area</vt:lpstr>
      <vt:lpstr>'Env-al Overview &amp; Consenting'!Print_Area</vt:lpstr>
      <vt:lpstr>Fish!Print_Area</vt:lpstr>
      <vt:lpstr>'Flood Risk'!Print_Area</vt:lpstr>
      <vt:lpstr>Geomorphology!Print_Area</vt:lpstr>
      <vt:lpstr>'Marine Archaeology'!Print_Area</vt:lpstr>
      <vt:lpstr>Ornithology!Print_Area</vt:lpstr>
      <vt:lpstr>'Policy References'!Print_Area</vt:lpstr>
      <vt:lpstr>'Project References'!Print_Area</vt:lpstr>
      <vt:lpstr>'Shoots Barrage'!Print_Area</vt:lpstr>
      <vt:lpstr>'Swansea Bay Lagoon'!Print_Area</vt:lpstr>
      <vt:lpstr>'Tidal Power Cover Sheet'!Print_Area</vt:lpstr>
      <vt:lpstr>'West Somerset Tidal Lagoon'!Print_Area</vt:lpstr>
      <vt:lpstr>'Biodiversity Features'!Print_Titles</vt:lpstr>
      <vt:lpstr>'Cardiff Tidal Lagoon'!Print_Titles</vt:lpstr>
      <vt:lpstr>'Cardiff-West Barrage'!Print_Titles</vt:lpstr>
      <vt:lpstr>'Env-al Overview &amp; Consenting'!Print_Titles</vt:lpstr>
      <vt:lpstr>Fish!Print_Titles</vt:lpstr>
      <vt:lpstr>'Flood Risk'!Print_Titles</vt:lpstr>
      <vt:lpstr>Geomorphology!Print_Titles</vt:lpstr>
      <vt:lpstr>'Marine Archaeology'!Print_Titles</vt:lpstr>
      <vt:lpstr>Ornithology!Print_Titles</vt:lpstr>
      <vt:lpstr>'Policy References'!Print_Titles</vt:lpstr>
      <vt:lpstr>'Project References'!Print_Titles</vt:lpstr>
      <vt:lpstr>'Shoots Barrage'!Print_Titles</vt:lpstr>
      <vt:lpstr>'Swansea Bay Lagoon'!Print_Titles</vt:lpstr>
      <vt:lpstr>'Tidal Power Cover Sheet'!Print_Titles</vt:lpstr>
      <vt:lpstr>'West Somerset Tidal Lagoon'!Print_Titles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Tidal Range Assessment Calculator for TCE</dc:title>
  <dc:subject/>
  <dc:creator>Peter Kydd</dc:creator>
  <cp:keywords/>
  <dc:description/>
  <cp:lastModifiedBy>William Mansfield</cp:lastModifiedBy>
  <cp:revision/>
  <cp:lastPrinted>2025-03-18T22:37:29Z</cp:lastPrinted>
  <dcterms:created xsi:type="dcterms:W3CDTF">2020-07-14T16:33:10Z</dcterms:created>
  <dcterms:modified xsi:type="dcterms:W3CDTF">2025-03-18T22:37:36Z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0x010100230556B5F76E1F44B7700FC93E368AF5</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ies>
</file>